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e\Documents\M 2024\JMCF\CONAC 2024\3ER TRIMESTRE\TITULO V\"/>
    </mc:Choice>
  </mc:AlternateContent>
  <xr:revisionPtr revIDLastSave="0" documentId="8_{50E6B270-5360-42DC-902F-5DBA2B52F1DF}" xr6:coauthVersionLast="47" xr6:coauthVersionMax="47" xr10:uidLastSave="{00000000-0000-0000-0000-000000000000}"/>
  <bookViews>
    <workbookView xWindow="-120" yWindow="-120" windowWidth="20730" windowHeight="11040" tabRatio="813" firstSheet="5" activeTab="6" xr2:uid="{00000000-000D-0000-FFFF-FFFF00000000}"/>
  </bookViews>
  <sheets>
    <sheet name="OBLIGPAGGARFONDOSFED" sheetId="14" r:id="rId1"/>
    <sheet name="AYUDAS Y SUBSIDIOS" sheetId="15" r:id="rId2"/>
    <sheet name="DESTINO FAFM" sheetId="7" r:id="rId3"/>
    <sheet name="SEGPUB" sheetId="2" r:id="rId4"/>
    <sheet name="RECURSOS POR ORDEN GOB" sheetId="3" r:id="rId5"/>
    <sheet name="CTA BANCARIAS 2012" sheetId="8" r:id="rId6"/>
    <sheet name="EJ Y DEST GASTO FEDERALIZADO" sheetId="5" r:id="rId7"/>
    <sheet name="DIFUSION EVALUACIONES" sheetId="6" r:id="rId8"/>
    <sheet name="INGRESOS BASE MENSUAL" sheetId="9" r:id="rId9"/>
    <sheet name="EGRESOS BASE MENSUAL" sheetId="10" r:id="rId10"/>
    <sheet name="INF.LEY DE INGRESOS" sheetId="11" r:id="rId11"/>
    <sheet name="DIF. CIUDADANIA LING Y PEG" sheetId="12" r:id="rId12"/>
    <sheet name="PROY PRES EG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C12" i="7"/>
  <c r="I11" i="15"/>
  <c r="K13" i="3"/>
  <c r="K21" i="3"/>
  <c r="K20" i="3"/>
  <c r="K14" i="3"/>
  <c r="K15" i="3"/>
  <c r="K16" i="3"/>
  <c r="K17" i="3"/>
  <c r="K18" i="3"/>
  <c r="K19" i="3"/>
  <c r="K12" i="3"/>
  <c r="K11" i="3"/>
  <c r="S23" i="2" l="1"/>
  <c r="S22" i="2"/>
  <c r="S21" i="2"/>
  <c r="S20" i="2"/>
  <c r="S19" i="2"/>
  <c r="R18" i="2"/>
  <c r="S17" i="2"/>
  <c r="S16" i="2"/>
  <c r="S15" i="2"/>
  <c r="S14" i="2"/>
  <c r="S13" i="2"/>
  <c r="S12" i="2"/>
  <c r="R11" i="2"/>
  <c r="Q11" i="2"/>
  <c r="J23" i="2"/>
  <c r="J22" i="2"/>
  <c r="J21" i="2"/>
  <c r="J20" i="2"/>
  <c r="J19" i="2"/>
  <c r="I18" i="2"/>
  <c r="H18" i="2"/>
  <c r="J18" i="2" s="1"/>
  <c r="J17" i="2"/>
  <c r="J16" i="2"/>
  <c r="J15" i="2"/>
  <c r="J14" i="2"/>
  <c r="J13" i="2"/>
  <c r="J12" i="2"/>
  <c r="I11" i="2"/>
  <c r="H11" i="2"/>
  <c r="J11" i="2" s="1"/>
  <c r="E18" i="2"/>
  <c r="F18" i="2"/>
  <c r="F11" i="2"/>
  <c r="G11" i="2" s="1"/>
  <c r="E11" i="2"/>
  <c r="G12" i="2"/>
  <c r="G13" i="2"/>
  <c r="G14" i="2"/>
  <c r="G15" i="2"/>
  <c r="G16" i="2"/>
  <c r="G17" i="2"/>
  <c r="G19" i="2"/>
  <c r="G20" i="2"/>
  <c r="G21" i="2"/>
  <c r="G22" i="2"/>
  <c r="G23" i="2"/>
  <c r="G18" i="2" l="1"/>
  <c r="S11" i="2"/>
  <c r="Q18" i="2"/>
  <c r="S18" i="2" s="1"/>
</calcChain>
</file>

<file path=xl/sharedStrings.xml><?xml version="1.0" encoding="utf-8"?>
<sst xmlns="http://schemas.openxmlformats.org/spreadsheetml/2006/main" count="604" uniqueCount="356">
  <si>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</si>
  <si>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</si>
  <si>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</si>
  <si>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</si>
  <si>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</si>
  <si>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</si>
  <si>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</si>
  <si>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</si>
  <si>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</si>
  <si>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</si>
  <si>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</si>
  <si>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</si>
  <si>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</si>
  <si>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</si>
  <si>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</si>
  <si>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</si>
  <si>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</si>
  <si>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</si>
  <si>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</si>
  <si>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</si>
  <si>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</si>
  <si>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</si>
  <si>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</si>
  <si>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AVANCE EN LA APLICACION DE LOS RECURSOS ASIGNADOS A LOS PROGRAMAS DE SEGURIDAD PUBLICA 2013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</si>
  <si>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</si>
  <si>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</si>
  <si>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</si>
  <si>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</si>
  <si>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</si>
  <si>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</si>
  <si>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</si>
  <si>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</si>
  <si>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</si>
  <si>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</si>
  <si>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</si>
  <si>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</si>
  <si>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</si>
  <si>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</si>
  <si>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</si>
  <si>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</si>
  <si>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</si>
  <si>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</si>
  <si>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</si>
  <si>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</si>
  <si>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</si>
  <si>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</si>
  <si>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</si>
  <si>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</si>
  <si>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</si>
  <si>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</si>
  <si>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</si>
  <si>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</si>
  <si>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</si>
  <si>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</si>
  <si>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Formato para la Difusión de los Resultados de las Evaluaciones</t>
  </si>
  <si>
    <r>
      <t xml:space="preserve">1. </t>
    </r>
    <r>
      <rPr>
        <b/>
        <sz val="8"/>
        <color rgb="FF000000"/>
        <rFont val="Times New Roman"/>
        <family val="1"/>
      </rPr>
      <t>Descripción de la evaluación</t>
    </r>
    <r>
      <rPr>
        <b/>
        <sz val="8"/>
        <color rgb="FF000000"/>
        <rFont val="Arial"/>
        <family val="2"/>
      </rPr>
      <t>   </t>
    </r>
  </si>
  <si>
    <t>1.1 Nombre de la evaluación: </t>
  </si>
  <si>
    <t>1.2 Fecha de inicio de la evaluación (dd/mm/aaaa):</t>
  </si>
  <si>
    <t>1.3 Fecha de término de la evaluación (dd/mm/aaaa):</t>
  </si>
  <si>
    <t>1.4 Nombre de la persona responsable de darle seguimiento a la evaluación y nombre de la unidad administrativa a la que pertenece:</t>
  </si>
  <si>
    <t>Nombre:</t>
  </si>
  <si>
    <t>Unidad administrativa:</t>
  </si>
  <si>
    <t>1.5 Objetivo general de la evaluación:</t>
  </si>
  <si>
    <t>1.6 Objetivos específicos de la evaluación:</t>
  </si>
  <si>
    <t>1.7 Metodología utilizada en la evaluación:</t>
  </si>
  <si>
    <t>Instrumentos de recolección de información: </t>
  </si>
  <si>
    <t> Cuestionarios__ Entrevistas__ Formatos__ Otros__ Especifique:</t>
  </si>
  <si>
    <t>Descripción de las técnicas y modelos utilizados: </t>
  </si>
  <si>
    <r>
      <t xml:space="preserve">2. </t>
    </r>
    <r>
      <rPr>
        <b/>
        <sz val="8"/>
        <color rgb="FF000000"/>
        <rFont val="Times New Roman"/>
        <family val="1"/>
      </rPr>
      <t>Principales Hallazgos de la evaluación</t>
    </r>
  </si>
  <si>
    <t>2.1 Describir los hallazgos más relevantes de la evaluación:</t>
  </si>
  <si>
    <t>2.2 Señalar cuáles son las principales Fortalezas, Oportunidades, Debilidades y Amenazas (FODA), de acuerdo con los temas del programa, estrategia o instituciones.</t>
  </si>
  <si>
    <t>2.2.1 Fortalezas:</t>
  </si>
  <si>
    <t>2.2.2 Oportunidades:</t>
  </si>
  <si>
    <t>2.2.3 Debilidades:</t>
  </si>
  <si>
    <t>2.2.4 Amenazas:</t>
  </si>
  <si>
    <r>
      <t xml:space="preserve">3. </t>
    </r>
    <r>
      <rPr>
        <b/>
        <sz val="8"/>
        <color rgb="FF000000"/>
        <rFont val="Times New Roman"/>
        <family val="1"/>
      </rPr>
      <t>Conclusiones y recomendaciones de la evaluación</t>
    </r>
  </si>
  <si>
    <t>3.1 Describir brevemente las conclusiones de la evaluación: </t>
  </si>
  <si>
    <t>3.2 Describir las recomendaciones de acuerdo a su relevancia:</t>
  </si>
  <si>
    <t>2: </t>
  </si>
  <si>
    <t>3: </t>
  </si>
  <si>
    <t>4: </t>
  </si>
  <si>
    <t>5: </t>
  </si>
  <si>
    <t>6: </t>
  </si>
  <si>
    <t>7: </t>
  </si>
  <si>
    <r>
      <t xml:space="preserve">4. </t>
    </r>
    <r>
      <rPr>
        <b/>
        <sz val="8"/>
        <color rgb="FF000000"/>
        <rFont val="Times New Roman"/>
        <family val="1"/>
      </rPr>
      <t>Datos de la Instancia evaluadora</t>
    </r>
  </si>
  <si>
    <t>4.1 Nombre del coordinador de la evaluación:</t>
  </si>
  <si>
    <t>4.2 Cargo:</t>
  </si>
  <si>
    <t xml:space="preserve">4.3 Institución a la que pertenece: </t>
  </si>
  <si>
    <t>4.4 Principales colaboradores:</t>
  </si>
  <si>
    <t>4.5 Correo electrónico del coordinador de la evaluación:</t>
  </si>
  <si>
    <t>4.6 Teléfono (con clave lada):</t>
  </si>
  <si>
    <r>
      <t xml:space="preserve">5. </t>
    </r>
    <r>
      <rPr>
        <b/>
        <sz val="8"/>
        <color rgb="FF000000"/>
        <rFont val="Times New Roman"/>
        <family val="1"/>
      </rPr>
      <t>Identificación del (los) programa(s)</t>
    </r>
  </si>
  <si>
    <t>5.1 Nombre del (los) programa(s) evaluado(s):</t>
  </si>
  <si>
    <t xml:space="preserve">5.2 Siglas: </t>
  </si>
  <si>
    <t>5.3 Ente público coordinador del (los) programa(s): </t>
  </si>
  <si>
    <t>5.4 Poder público al que pertenece(n) el(los) programa(s):</t>
  </si>
  <si>
    <t>Poder Ejecutivo___ Poder Legislativo___ Poder Judicial___ Ente Autónomo___</t>
  </si>
  <si>
    <t>5.5 Ambito gubernamental al que pertenece(n) el(los) programa(s):</t>
  </si>
  <si>
    <t>Federal___ Estatal___ Local___</t>
  </si>
  <si>
    <t>5.6 Nombre de la(s) unidad(es) administrativa(s) y de (los) titular(es) a cargo del (los) programa(s):</t>
  </si>
  <si>
    <t>5.6.1 Nombre(s) de la(s) unidad(es) administrativa(s) a cargo de (los) programa(s):</t>
  </si>
  <si>
    <t>5.6.2 Nombre(s) de (los) titular(es) de la(s) unidad(es) administrativa(s) a cargo de (los) programa(s) (nombre completo, correo electrónico y teléfono con clave lada):</t>
  </si>
  <si>
    <t>6. Datos de Contratación de la Evaluación</t>
  </si>
  <si>
    <t>6.1 Tipo de contratación:</t>
  </si>
  <si>
    <t>6.1.1 Adjudicación Directa___ 6.1.2 Invitación a tres___ 6.1.3 Licitación Pública Nacional___</t>
  </si>
  <si>
    <t>6.1.4 Licitación Pública Internacional___ 6.1.5 Otro: (Señalar)___</t>
  </si>
  <si>
    <t>6.2 Unidad administrativa responsable de contratar la evaluación:</t>
  </si>
  <si>
    <t xml:space="preserve">6.3 Costo total de la evaluación: $ </t>
  </si>
  <si>
    <t>6.4 Fuente de Financiamiento : </t>
  </si>
  <si>
    <t>7. Difusión de la evaluación</t>
  </si>
  <si>
    <t>7.1 Difusión en internet de la evaluación:</t>
  </si>
  <si>
    <t>7.2 Difusión en internet del formato:</t>
  </si>
  <si>
    <t>Formato de información de aplicación de recursos del FORTAMUN</t>
  </si>
  <si>
    <t>Destino de las Aportaciones</t>
  </si>
  <si>
    <t>Monto Pagado</t>
  </si>
  <si>
    <t>Periodo Del 1 de Enero al 31 de Diciembre de 2012</t>
  </si>
  <si>
    <t>(cifras al XXXXXX DE 2013)</t>
  </si>
  <si>
    <t xml:space="preserve">ESTADO DE MEXICO/MUNICIPIO DE 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</si>
  <si>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</si>
  <si>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</si>
  <si>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</si>
  <si>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</si>
  <si>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</si>
  <si>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</si>
  <si>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</si>
  <si>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</si>
  <si>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</si>
  <si>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</si>
  <si>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</si>
  <si>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</si>
  <si>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</si>
  <si>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</si>
  <si>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</si>
  <si>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</si>
  <si>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</si>
  <si>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</si>
  <si>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</si>
  <si>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</si>
  <si>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</si>
  <si>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</si>
  <si>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</si>
  <si>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</si>
  <si>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</si>
  <si>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</si>
  <si>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</si>
  <si>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</si>
  <si>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</si>
  <si>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</si>
  <si>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</si>
  <si>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</si>
  <si>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</si>
  <si>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</si>
  <si>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</si>
  <si>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</si>
  <si>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</si>
  <si>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</si>
  <si>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</si>
  <si>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</si>
  <si>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</si>
  <si>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</si>
  <si>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</si>
  <si>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</si>
  <si>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</si>
  <si>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</si>
  <si>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</si>
  <si>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</si>
  <si>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</si>
  <si>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</si>
  <si>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</si>
  <si>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</si>
  <si>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</si>
  <si>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</si>
  <si>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</si>
  <si>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</si>
  <si>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</si>
  <si>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</si>
  <si>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</si>
  <si>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</si>
  <si>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</si>
  <si>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</si>
  <si>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Entidad Federativa/Municipio</t>
  </si>
  <si>
    <t>Calendario de Presupuesto de Egresos del Ejercicio Fiscal XXXX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</si>
  <si>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</si>
  <si>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</si>
  <si>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</si>
  <si>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</si>
  <si>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</si>
  <si>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</si>
  <si>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</si>
  <si>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</si>
  <si>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</si>
  <si>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</si>
  <si>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</si>
  <si>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</si>
  <si>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</si>
  <si>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</si>
  <si>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</si>
  <si>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</si>
  <si>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</si>
  <si>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</si>
  <si>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</si>
  <si>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</si>
  <si>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</si>
  <si>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</si>
  <si>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</si>
  <si>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</si>
  <si>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</si>
  <si>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</si>
  <si>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</si>
  <si>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</si>
  <si>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</si>
  <si>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</si>
  <si>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</si>
  <si>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</si>
  <si>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</si>
  <si>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</si>
  <si>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</si>
  <si>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</si>
  <si>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</si>
  <si>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</si>
  <si>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</si>
  <si>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</si>
  <si>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</si>
  <si>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</si>
  <si>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</si>
  <si>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</si>
  <si>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</si>
  <si>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</si>
  <si>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</si>
  <si>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</si>
  <si>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</si>
  <si>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</si>
  <si>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</si>
  <si>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</si>
  <si>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</si>
  <si>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</si>
  <si>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</si>
  <si>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</si>
  <si>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</si>
  <si>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</si>
  <si>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</si>
  <si>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</si>
  <si>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Ingresos del Ejercicio Fiscal XXXX</t>
  </si>
  <si>
    <t>Ingreso Estimado</t>
  </si>
  <si>
    <t>Iniciativa de Ley de Ingresos para el Ejercicio Fiscal XXXX</t>
  </si>
  <si>
    <t>Preguntas / apartados</t>
  </si>
  <si>
    <t>Consideraciones</t>
  </si>
  <si>
    <t>¿Qué es la Ley de Ingresos y cuál es su importancia?</t>
  </si>
  <si>
    <t>Dar una breve explicación</t>
  </si>
  <si>
    <t>¿De dónde obtienen los gobiernos sus ingresos?</t>
  </si>
  <si>
    <t>Fuente de los ingresos para financiar los gastos: impuestos, derechos, préstamos, etc.</t>
  </si>
  <si>
    <t>¿Qué es el Presupuesto de Egresos y cuál es su importancia?</t>
  </si>
  <si>
    <t>¿En qué se gasta?</t>
  </si>
  <si>
    <t>Gasto de inversión y corriente, y objeto del gasto.</t>
  </si>
  <si>
    <t>¿Para qué se gasta?</t>
  </si>
  <si>
    <t>Desarrollo económico, social y gobierno.</t>
  </si>
  <si>
    <t>¿Qué pueden hacer los ciudadanos?</t>
  </si>
  <si>
    <t>Se deberá de considerar en el documento información sobre participación social, contraloría social y acceso a la información.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</si>
  <si>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</si>
  <si>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</si>
  <si>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</si>
  <si>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</si>
  <si>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</si>
  <si>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</si>
  <si>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</si>
  <si>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</si>
  <si>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</si>
  <si>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</si>
  <si>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</si>
  <si>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</si>
  <si>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</si>
  <si>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</si>
  <si>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</si>
  <si>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</si>
  <si>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</si>
  <si>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</si>
  <si>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</si>
  <si>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</si>
  <si>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</si>
  <si>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</si>
  <si>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</si>
  <si>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</si>
  <si>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</si>
  <si>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</si>
  <si>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</si>
  <si>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</si>
  <si>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</si>
  <si>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</si>
  <si>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</si>
  <si>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</si>
  <si>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</si>
  <si>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</si>
  <si>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Presupuesto de Egresos para el Ejercicio Fiscal XXXX</t>
  </si>
  <si>
    <t>Clasificador por Objeto del Gasto</t>
  </si>
  <si>
    <t>Obra Pública en Bienes de Dominio Público</t>
  </si>
  <si>
    <t>Municipio de XXXX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</si>
  <si>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</si>
  <si>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</si>
  <si>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</si>
  <si>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</si>
  <si>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</si>
  <si>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</si>
  <si>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</si>
  <si>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</si>
  <si>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</si>
  <si>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</si>
  <si>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</si>
  <si>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</si>
  <si>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</si>
  <si>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</si>
  <si>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</si>
  <si>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</si>
  <si>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</si>
  <si>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</si>
  <si>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</si>
  <si>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</si>
  <si>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ESTADO DE MÉXICO/MUNICIPIO DE</t>
  </si>
  <si>
    <t>ENTIDAD FEDERATIVA: ESTADO DE MÉXICO / MUNICIPIO DE</t>
  </si>
  <si>
    <t xml:space="preserve"> ESTADO DE MÉXICO/ MUNICIPIO DE </t>
  </si>
  <si>
    <t>ESTADO DE MÉXICO/MUNICIPIO DE JOQUICINGO</t>
  </si>
  <si>
    <t>SIN MOVIMIENTOS</t>
  </si>
  <si>
    <t>Ente Público: Municipio de Joquicingo</t>
  </si>
  <si>
    <t>4383 SUBSIDIOS Y APOYOS</t>
  </si>
  <si>
    <t>SISTEMA PARA EL DESARROLLO INTEGRAL DE LA FAMILIA DE JOQUICINGO</t>
  </si>
  <si>
    <t>SMD9407275Q0</t>
  </si>
  <si>
    <t>SERVICIOS PERSONALES</t>
  </si>
  <si>
    <t>SERVICIOS GENERALES</t>
  </si>
  <si>
    <t>ESTADO DE MEXICO/ MUNICIPIO DE JOQUICINGO</t>
  </si>
  <si>
    <t>FISMMDF</t>
  </si>
  <si>
    <t>FORTAMUNDF</t>
  </si>
  <si>
    <t>OBRAS Y ACCIONES EN LAS DIFERENTES COMUNIDADES DEL MUNICIPIO.</t>
  </si>
  <si>
    <t>BENEFICIARIOS</t>
  </si>
  <si>
    <t>HOMBRES</t>
  </si>
  <si>
    <t>MUJERES</t>
  </si>
  <si>
    <t>HABITANTES DEL MUNICIPIO DE JOQUICINGO.</t>
  </si>
  <si>
    <t>4411 COOPERACIONES Y AYUDAS</t>
  </si>
  <si>
    <t>X</t>
  </si>
  <si>
    <t>SOCIAL</t>
  </si>
  <si>
    <t>ECONÓMICO</t>
  </si>
  <si>
    <t>Periodo (1ER TRIMESTRE DE 2024)</t>
  </si>
  <si>
    <t>ROSA ISELA PALMAS FUENTES</t>
  </si>
  <si>
    <t>PAFR************</t>
  </si>
  <si>
    <t>GERONIMO URIBE PULIDO</t>
  </si>
  <si>
    <t>UIPG******************</t>
  </si>
  <si>
    <t>PABLO GARDUÑO HUERTAS</t>
  </si>
  <si>
    <t>GAHP*************</t>
  </si>
  <si>
    <t>FAMILIA VAZQUEZ</t>
  </si>
  <si>
    <t>VAGF***************</t>
  </si>
  <si>
    <t>ESC TELESECUNDARIA JUAN RULFO</t>
  </si>
  <si>
    <t>****************</t>
  </si>
  <si>
    <t>FAMILIA FUENTES</t>
  </si>
  <si>
    <t>**********************</t>
  </si>
  <si>
    <t>Al período (1er Trimestre 2024)</t>
  </si>
  <si>
    <t>Período: DEL 01 DE ENERO AL 31 DE MARZO DE 2024</t>
  </si>
  <si>
    <t>Periodo: 1ER TRIMESTRE DE 2024</t>
  </si>
  <si>
    <t>DEL 01 DE JULIO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</si>
</sst>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9"/>
      <color rgb="FF000000"/>
      <name val="Arial"/>
      <family val="2"/>
    </font>
    <font>
      <sz val="5"/>
      <color theme="1"/>
      <name val="Arial"/>
      <family val="2"/>
    </font>
    <font>
      <sz val="5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36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7"/>
      <color rgb="FF00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125">
        <bgColor rgb="FFDFDFDF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272">
    <xf numFmtId="0" fontId="0" fillId="0" borderId="0" xfId="0"/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4" fontId="0" fillId="0" borderId="0" xfId="0" applyNumberFormat="1"/>
    <xf numFmtId="164" fontId="2" fillId="2" borderId="8" xfId="1" applyFont="1" applyFill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3" fillId="2" borderId="8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9" fillId="0" borderId="1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6" fillId="0" borderId="14" xfId="0" applyFont="1" applyBorder="1"/>
    <xf numFmtId="0" fontId="6" fillId="0" borderId="15" xfId="0" applyFont="1" applyBorder="1"/>
    <xf numFmtId="49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vertical="top" wrapText="1"/>
    </xf>
    <xf numFmtId="4" fontId="6" fillId="0" borderId="12" xfId="0" applyNumberFormat="1" applyFont="1" applyBorder="1"/>
    <xf numFmtId="4" fontId="9" fillId="0" borderId="8" xfId="0" applyNumberFormat="1" applyFont="1" applyBorder="1" applyAlignment="1">
      <alignment horizontal="justify" vertical="top" wrapText="1"/>
    </xf>
    <xf numFmtId="4" fontId="6" fillId="0" borderId="15" xfId="0" applyNumberFormat="1" applyFont="1" applyBorder="1"/>
    <xf numFmtId="0" fontId="6" fillId="0" borderId="15" xfId="0" applyFont="1" applyBorder="1" applyAlignment="1">
      <alignment horizontal="justify" vertical="top"/>
    </xf>
    <xf numFmtId="0" fontId="6" fillId="0" borderId="14" xfId="0" applyFont="1" applyBorder="1" applyAlignment="1">
      <alignment horizontal="justify" vertical="top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5" fillId="3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16" fillId="3" borderId="7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15" fillId="3" borderId="11" xfId="0" applyFont="1" applyFill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6" fillId="3" borderId="11" xfId="0" applyFont="1" applyFill="1" applyBorder="1" applyAlignment="1">
      <alignment horizontal="justify" vertical="center" wrapText="1"/>
    </xf>
    <xf numFmtId="0" fontId="7" fillId="0" borderId="0" xfId="0" applyFont="1"/>
    <xf numFmtId="0" fontId="6" fillId="0" borderId="9" xfId="0" applyFont="1" applyBorder="1" applyAlignment="1">
      <alignment horizontal="center" vertical="center" wrapText="1"/>
    </xf>
    <xf numFmtId="0" fontId="8" fillId="0" borderId="0" xfId="0" applyFont="1"/>
    <xf numFmtId="0" fontId="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0" xfId="0" applyFont="1"/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/>
    </xf>
    <xf numFmtId="0" fontId="2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justify" vertical="center" wrapText="1"/>
    </xf>
    <xf numFmtId="4" fontId="24" fillId="0" borderId="8" xfId="0" applyNumberFormat="1" applyFont="1" applyBorder="1" applyAlignment="1">
      <alignment horizontal="right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justify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justify" vertical="center" wrapText="1"/>
    </xf>
    <xf numFmtId="4" fontId="22" fillId="0" borderId="28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justify" vertical="center" wrapText="1"/>
    </xf>
    <xf numFmtId="4" fontId="22" fillId="0" borderId="31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justify" vertical="center" wrapText="1"/>
    </xf>
    <xf numFmtId="0" fontId="22" fillId="0" borderId="33" xfId="0" applyFont="1" applyBorder="1" applyAlignment="1">
      <alignment horizontal="justify" vertical="center" wrapText="1"/>
    </xf>
    <xf numFmtId="0" fontId="22" fillId="0" borderId="34" xfId="0" applyFont="1" applyBorder="1" applyAlignment="1">
      <alignment horizontal="justify" vertical="center" wrapText="1"/>
    </xf>
    <xf numFmtId="4" fontId="0" fillId="0" borderId="0" xfId="0" applyNumberFormat="1"/>
    <xf numFmtId="4" fontId="30" fillId="0" borderId="4" xfId="0" applyNumberFormat="1" applyFont="1" applyBorder="1" applyAlignment="1">
      <alignment horizontal="right" vertical="center" wrapText="1"/>
    </xf>
    <xf numFmtId="0" fontId="22" fillId="0" borderId="35" xfId="0" applyFont="1" applyBorder="1" applyAlignment="1">
      <alignment horizontal="justify" vertical="center" wrapText="1"/>
    </xf>
    <xf numFmtId="4" fontId="22" fillId="0" borderId="36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justify" vertical="center" wrapText="1"/>
    </xf>
    <xf numFmtId="0" fontId="16" fillId="3" borderId="12" xfId="0" applyFont="1" applyFill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15" fillId="3" borderId="14" xfId="0" applyFont="1" applyFill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/>
    </xf>
    <xf numFmtId="0" fontId="9" fillId="0" borderId="12" xfId="0" applyFont="1" applyBorder="1" applyAlignment="1">
      <alignment horizontal="justify" vertical="center"/>
    </xf>
    <xf numFmtId="0" fontId="9" fillId="0" borderId="17" xfId="0" applyFont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 wrapText="1"/>
    </xf>
    <xf numFmtId="20" fontId="9" fillId="0" borderId="14" xfId="0" applyNumberFormat="1" applyFont="1" applyBorder="1" applyAlignment="1">
      <alignment horizontal="justify" vertical="center" wrapText="1"/>
    </xf>
    <xf numFmtId="20" fontId="9" fillId="0" borderId="12" xfId="0" applyNumberFormat="1" applyFont="1" applyBorder="1" applyAlignment="1">
      <alignment horizontal="justify" vertical="center" wrapText="1"/>
    </xf>
    <xf numFmtId="20" fontId="9" fillId="0" borderId="17" xfId="0" applyNumberFormat="1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15" fillId="3" borderId="14" xfId="0" applyFont="1" applyFill="1" applyBorder="1" applyAlignment="1">
      <alignment horizontal="justify" vertical="center"/>
    </xf>
    <xf numFmtId="0" fontId="15" fillId="3" borderId="12" xfId="0" applyFont="1" applyFill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558245</xdr:colOff>
      <xdr:row>8</xdr:row>
      <xdr:rowOff>114302</xdr:rowOff>
    </xdr:from>
    <xdr:ext cx="483722" cy="525390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8560192">
          <a:off x="-350471" y="4309143"/>
          <a:ext cx="5253904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5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AÚN</a:t>
          </a:r>
          <a:r>
            <a:rPr lang="es-ES" sz="2500" b="0" cap="none" spc="0" baseline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 NO SE REALIZA NINGUNA EVALUACIÓN</a:t>
          </a:r>
          <a:endParaRPr lang="es-ES" sz="2500" b="0" cap="none" spc="0">
            <a:ln w="10160">
              <a:solidFill>
                <a:schemeClr val="accent1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"/>
  <sheetViews>
    <sheetView zoomScale="112" zoomScaleNormal="112" workbookViewId="0">
      <selection activeCell="H6" sqref="H6"/>
    </sheetView>
  </sheetViews>
  <sheetFormatPr baseColWidth="10" defaultRowHeight="15" x14ac:dyDescent="0.25"/>
  <cols>
    <col min="2" max="2" width="27.85546875" customWidth="1"/>
    <col min="5" max="5" width="16.42578125" customWidth="1"/>
    <col min="6" max="6" width="18.28515625" customWidth="1"/>
    <col min="13" max="13" width="21.5703125" customWidth="1"/>
    <col min="14" max="14" width="15.5703125" customWidth="1"/>
    <col min="15" max="15" width="26.5703125" customWidth="1"/>
    <col min="16" max="16" width="16.42578125" customWidth="1"/>
  </cols>
  <sheetData>
    <row r="1" spans="2:11" ht="15.75" thickBot="1" x14ac:dyDescent="0.3"/>
    <row r="2" spans="2:11" x14ac:dyDescent="0.25">
      <c r="B2" s="125" t="s">
        <v>319</v>
      </c>
      <c r="C2" s="126"/>
      <c r="D2" s="126"/>
      <c r="E2" s="126"/>
      <c r="F2" s="126"/>
      <c r="G2" s="126"/>
      <c r="H2" s="126"/>
      <c r="I2" s="126"/>
      <c r="J2" s="126"/>
      <c r="K2" s="127"/>
    </row>
    <row r="3" spans="2:11" x14ac:dyDescent="0.25">
      <c r="B3" s="128" t="s">
        <v>260</v>
      </c>
      <c r="C3" s="129"/>
      <c r="D3" s="129"/>
      <c r="E3" s="129"/>
      <c r="F3" s="129"/>
      <c r="G3" s="129"/>
      <c r="H3" s="129"/>
      <c r="I3" s="129"/>
      <c r="J3" s="129"/>
      <c r="K3" s="130"/>
    </row>
    <row r="4" spans="2:11" ht="15.75" thickBot="1" x14ac:dyDescent="0.3">
      <c r="B4" s="131" t="s">
        <v>352</v>
      </c>
      <c r="C4" s="132"/>
      <c r="D4" s="132"/>
      <c r="E4" s="132"/>
      <c r="F4" s="132"/>
      <c r="G4" s="132"/>
      <c r="H4" s="132"/>
      <c r="I4" s="132"/>
      <c r="J4" s="132"/>
      <c r="K4" s="133"/>
    </row>
    <row r="5" spans="2:11" ht="44.25" customHeight="1" thickBot="1" x14ac:dyDescent="0.3">
      <c r="B5" s="134" t="s">
        <v>261</v>
      </c>
      <c r="C5" s="134" t="s">
        <v>262</v>
      </c>
      <c r="D5" s="134" t="s">
        <v>263</v>
      </c>
      <c r="E5" s="134" t="s">
        <v>264</v>
      </c>
      <c r="F5" s="134" t="s">
        <v>265</v>
      </c>
      <c r="G5" s="134" t="s">
        <v>266</v>
      </c>
      <c r="H5" s="93"/>
      <c r="I5" s="93"/>
      <c r="J5" s="136" t="s">
        <v>267</v>
      </c>
      <c r="K5" s="137"/>
    </row>
    <row r="6" spans="2:11" ht="24.75" thickBot="1" x14ac:dyDescent="0.3">
      <c r="B6" s="135"/>
      <c r="C6" s="135"/>
      <c r="D6" s="135"/>
      <c r="E6" s="135"/>
      <c r="F6" s="135"/>
      <c r="G6" s="135"/>
      <c r="H6" s="93" t="s">
        <v>268</v>
      </c>
      <c r="I6" s="93" t="s">
        <v>269</v>
      </c>
      <c r="J6" s="93" t="s">
        <v>270</v>
      </c>
      <c r="K6" s="93" t="s">
        <v>271</v>
      </c>
    </row>
    <row r="7" spans="2:11" ht="15.75" thickBot="1" x14ac:dyDescent="0.3">
      <c r="B7" s="87"/>
      <c r="C7" s="88"/>
      <c r="D7" s="138" t="s">
        <v>320</v>
      </c>
      <c r="E7" s="139"/>
      <c r="F7" s="139"/>
      <c r="G7" s="139"/>
      <c r="H7" s="139"/>
      <c r="I7" s="140"/>
      <c r="J7" s="88"/>
      <c r="K7" s="88"/>
    </row>
    <row r="8" spans="2:11" ht="15.75" thickBot="1" x14ac:dyDescent="0.3">
      <c r="B8" s="87"/>
      <c r="C8" s="88"/>
      <c r="D8" s="141"/>
      <c r="E8" s="142"/>
      <c r="F8" s="142"/>
      <c r="G8" s="142"/>
      <c r="H8" s="142"/>
      <c r="I8" s="143"/>
      <c r="J8" s="88"/>
      <c r="K8" s="88"/>
    </row>
    <row r="9" spans="2:11" ht="15.75" thickBot="1" x14ac:dyDescent="0.3">
      <c r="B9" s="89"/>
      <c r="C9" s="90"/>
      <c r="D9" s="144"/>
      <c r="E9" s="145"/>
      <c r="F9" s="145"/>
      <c r="G9" s="145"/>
      <c r="H9" s="145"/>
      <c r="I9" s="146"/>
      <c r="J9" s="90"/>
      <c r="K9" s="90"/>
    </row>
    <row r="10" spans="2:11" ht="15.75" thickBot="1" x14ac:dyDescent="0.3"/>
    <row r="11" spans="2:11" ht="41.25" customHeight="1" thickBot="1" x14ac:dyDescent="0.3">
      <c r="B11" s="94"/>
      <c r="C11" s="82" t="s">
        <v>259</v>
      </c>
      <c r="D11" s="95"/>
      <c r="E11" s="95"/>
      <c r="F11" s="119"/>
      <c r="G11" s="96"/>
      <c r="H11" s="121" t="s">
        <v>278</v>
      </c>
    </row>
    <row r="12" spans="2:11" ht="36.75" thickBot="1" x14ac:dyDescent="0.3">
      <c r="B12" s="80" t="s">
        <v>272</v>
      </c>
      <c r="C12" s="61"/>
      <c r="D12" s="95"/>
      <c r="E12" s="95"/>
      <c r="F12" s="120"/>
      <c r="G12" s="66" t="s">
        <v>277</v>
      </c>
      <c r="H12" s="122"/>
    </row>
    <row r="13" spans="2:11" ht="34.5" customHeight="1" thickBot="1" x14ac:dyDescent="0.3">
      <c r="B13" s="80" t="s">
        <v>273</v>
      </c>
      <c r="C13" s="61"/>
      <c r="D13" s="95"/>
      <c r="E13" s="95"/>
      <c r="F13" s="97" t="s">
        <v>279</v>
      </c>
      <c r="G13" s="61"/>
      <c r="H13" s="61"/>
    </row>
    <row r="14" spans="2:11" ht="24.75" thickBot="1" x14ac:dyDescent="0.3">
      <c r="B14" s="80" t="s">
        <v>274</v>
      </c>
      <c r="C14" s="61"/>
      <c r="D14" s="95"/>
      <c r="E14" s="95"/>
      <c r="F14" s="80" t="s">
        <v>280</v>
      </c>
      <c r="G14" s="61"/>
      <c r="H14" s="61"/>
    </row>
    <row r="15" spans="2:11" ht="42" customHeight="1" thickBot="1" x14ac:dyDescent="0.3">
      <c r="B15" s="80" t="s">
        <v>275</v>
      </c>
      <c r="C15" s="61"/>
      <c r="D15" s="95"/>
      <c r="E15" s="95"/>
      <c r="F15" s="80" t="s">
        <v>281</v>
      </c>
      <c r="G15" s="61"/>
      <c r="H15" s="61"/>
    </row>
    <row r="16" spans="2:11" ht="24.75" thickBot="1" x14ac:dyDescent="0.3">
      <c r="B16" s="80" t="s">
        <v>276</v>
      </c>
      <c r="C16" s="61"/>
      <c r="D16" s="95"/>
      <c r="E16" s="95"/>
      <c r="F16" s="95"/>
      <c r="G16" s="95"/>
      <c r="H16" s="95"/>
    </row>
    <row r="17" spans="2:8" ht="8.25" customHeight="1" thickBot="1" x14ac:dyDescent="0.3">
      <c r="B17" s="95"/>
      <c r="C17" s="95"/>
      <c r="D17" s="95"/>
      <c r="E17" s="95"/>
      <c r="F17" s="95"/>
      <c r="G17" s="95"/>
      <c r="H17" s="95"/>
    </row>
    <row r="18" spans="2:8" x14ac:dyDescent="0.25">
      <c r="B18" s="95"/>
      <c r="C18" s="95"/>
      <c r="D18" s="95"/>
      <c r="E18" s="95"/>
      <c r="F18" s="123"/>
      <c r="G18" s="96"/>
      <c r="H18" s="121" t="s">
        <v>278</v>
      </c>
    </row>
    <row r="19" spans="2:8" ht="36.75" thickBot="1" x14ac:dyDescent="0.3">
      <c r="B19" s="95"/>
      <c r="C19" s="95"/>
      <c r="D19" s="95"/>
      <c r="E19" s="95"/>
      <c r="F19" s="124"/>
      <c r="G19" s="66" t="s">
        <v>277</v>
      </c>
      <c r="H19" s="122"/>
    </row>
    <row r="20" spans="2:8" ht="15.75" thickBot="1" x14ac:dyDescent="0.3">
      <c r="B20" s="95"/>
      <c r="C20" s="95"/>
      <c r="D20" s="95"/>
      <c r="E20" s="95"/>
      <c r="F20" s="97" t="s">
        <v>282</v>
      </c>
      <c r="G20" s="61"/>
      <c r="H20" s="61"/>
    </row>
    <row r="21" spans="2:8" ht="24.75" thickBot="1" x14ac:dyDescent="0.3">
      <c r="B21" s="95"/>
      <c r="C21" s="95"/>
      <c r="D21" s="95"/>
      <c r="E21" s="95"/>
      <c r="F21" s="80" t="s">
        <v>283</v>
      </c>
      <c r="G21" s="61"/>
      <c r="H21" s="61"/>
    </row>
    <row r="22" spans="2:8" ht="15.75" thickBot="1" x14ac:dyDescent="0.3">
      <c r="B22" s="95"/>
      <c r="C22" s="95"/>
      <c r="D22" s="95"/>
      <c r="E22" s="95"/>
      <c r="F22" s="80" t="s">
        <v>281</v>
      </c>
      <c r="G22" s="61"/>
      <c r="H22" s="61"/>
    </row>
  </sheetData>
  <mergeCells count="15">
    <mergeCell ref="F11:F12"/>
    <mergeCell ref="H11:H12"/>
    <mergeCell ref="F18:F19"/>
    <mergeCell ref="H18:H19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J5:K5"/>
    <mergeCell ref="D7:I9"/>
  </mergeCells>
  <pageMargins left="0.15748031496062992" right="0.47244094488188981" top="0.74803149606299213" bottom="0.74803149606299213" header="0.31496062992125984" footer="0.31496062992125984"/>
  <pageSetup paperSize="9" scale="7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77"/>
  <sheetViews>
    <sheetView zoomScale="150" zoomScaleNormal="150" workbookViewId="0">
      <selection activeCell="D8" sqref="D8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53" t="s">
        <v>316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5"/>
    </row>
    <row r="3" spans="2:15" ht="15.75" thickBot="1" x14ac:dyDescent="0.3">
      <c r="B3" s="259" t="s">
        <v>181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1"/>
    </row>
    <row r="4" spans="2:15" ht="15.75" thickBot="1" x14ac:dyDescent="0.3">
      <c r="B4" s="57"/>
      <c r="C4" s="58" t="s">
        <v>118</v>
      </c>
      <c r="D4" s="58" t="s">
        <v>119</v>
      </c>
      <c r="E4" s="58" t="s">
        <v>120</v>
      </c>
      <c r="F4" s="58" t="s">
        <v>121</v>
      </c>
      <c r="G4" s="58" t="s">
        <v>122</v>
      </c>
      <c r="H4" s="58" t="s">
        <v>123</v>
      </c>
      <c r="I4" s="58" t="s">
        <v>124</v>
      </c>
      <c r="J4" s="58" t="s">
        <v>125</v>
      </c>
      <c r="K4" s="58" t="s">
        <v>126</v>
      </c>
      <c r="L4" s="58" t="s">
        <v>127</v>
      </c>
      <c r="M4" s="58" t="s">
        <v>128</v>
      </c>
      <c r="N4" s="58" t="s">
        <v>129</v>
      </c>
      <c r="O4" s="59" t="s">
        <v>130</v>
      </c>
    </row>
    <row r="5" spans="2:15" ht="15.75" thickBot="1" x14ac:dyDescent="0.3">
      <c r="B5" s="60" t="s">
        <v>32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x14ac:dyDescent="0.25">
      <c r="B6" s="67" t="s">
        <v>16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24.75" x14ac:dyDescent="0.25">
      <c r="B7" s="67" t="s">
        <v>182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2:15" ht="24.75" x14ac:dyDescent="0.25">
      <c r="B8" s="67" t="s">
        <v>183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2:15" ht="24.75" x14ac:dyDescent="0.25">
      <c r="B9" s="67" t="s">
        <v>184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x14ac:dyDescent="0.25">
      <c r="B10" s="67" t="s">
        <v>185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ht="16.5" x14ac:dyDescent="0.25">
      <c r="B11" s="67" t="s">
        <v>186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2:15" x14ac:dyDescent="0.25">
      <c r="B12" s="67" t="s">
        <v>187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2:15" ht="16.5" x14ac:dyDescent="0.25">
      <c r="B13" s="67" t="s">
        <v>188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2:15" ht="16.5" x14ac:dyDescent="0.25">
      <c r="B14" s="67" t="s">
        <v>17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2:15" ht="41.25" x14ac:dyDescent="0.25">
      <c r="B15" s="67" t="s">
        <v>189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2:15" x14ac:dyDescent="0.25">
      <c r="B16" s="67" t="s">
        <v>190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2:15" ht="33" x14ac:dyDescent="0.25">
      <c r="B17" s="67" t="s">
        <v>191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2:15" ht="24.75" x14ac:dyDescent="0.25">
      <c r="B18" s="67" t="s">
        <v>192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2:15" ht="24.75" x14ac:dyDescent="0.25">
      <c r="B19" s="67" t="s">
        <v>193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2:15" ht="16.5" x14ac:dyDescent="0.25">
      <c r="B20" s="67" t="s">
        <v>194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2:15" ht="24.75" x14ac:dyDescent="0.25">
      <c r="B21" s="67" t="s">
        <v>195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2:15" ht="24.75" x14ac:dyDescent="0.25">
      <c r="B22" s="67" t="s">
        <v>196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5" ht="24.75" x14ac:dyDescent="0.25">
      <c r="B23" s="67" t="s">
        <v>197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5" x14ac:dyDescent="0.25">
      <c r="B24" s="67" t="s">
        <v>18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2:15" x14ac:dyDescent="0.25">
      <c r="B25" s="67" t="s">
        <v>198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2:15" ht="16.5" x14ac:dyDescent="0.25">
      <c r="B26" s="67" t="s">
        <v>199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2:15" ht="33" x14ac:dyDescent="0.25">
      <c r="B27" s="67" t="s">
        <v>200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2:15" ht="24.75" x14ac:dyDescent="0.25">
      <c r="B28" s="67" t="s">
        <v>201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2:15" ht="41.25" x14ac:dyDescent="0.25">
      <c r="B29" s="67" t="s">
        <v>202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</row>
    <row r="30" spans="2:15" ht="24.75" x14ac:dyDescent="0.25">
      <c r="B30" s="67" t="s">
        <v>203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2:15" ht="16.5" x14ac:dyDescent="0.25">
      <c r="B31" s="67" t="s">
        <v>204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2:15" x14ac:dyDescent="0.25">
      <c r="B32" s="67" t="s">
        <v>205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2:15" ht="16.5" x14ac:dyDescent="0.25">
      <c r="B33" s="67" t="s">
        <v>206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5" ht="33" x14ac:dyDescent="0.25">
      <c r="B34" s="67" t="s">
        <v>19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5" ht="33" x14ac:dyDescent="0.25">
      <c r="B35" s="67" t="s">
        <v>171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2:15" ht="24.75" x14ac:dyDescent="0.25">
      <c r="B36" s="67" t="s">
        <v>172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2:15" ht="16.5" x14ac:dyDescent="0.25">
      <c r="B37" s="67" t="s">
        <v>173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2:15" x14ac:dyDescent="0.25">
      <c r="B38" s="67" t="s">
        <v>207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2:15" ht="16.5" x14ac:dyDescent="0.25">
      <c r="B39" s="67" t="s">
        <v>208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2:15" ht="33" x14ac:dyDescent="0.25">
      <c r="B40" s="67" t="s">
        <v>209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spans="2:15" ht="16.5" x14ac:dyDescent="0.25">
      <c r="B41" s="67" t="s">
        <v>210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2:15" x14ac:dyDescent="0.25">
      <c r="B42" s="67" t="s">
        <v>211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spans="2:15" ht="17.25" thickBot="1" x14ac:dyDescent="0.3">
      <c r="B43" s="67" t="s">
        <v>212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70"/>
    </row>
    <row r="44" spans="2:15" ht="16.5" x14ac:dyDescent="0.25">
      <c r="B44" s="67" t="s">
        <v>20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8"/>
    </row>
    <row r="45" spans="2:15" ht="16.5" x14ac:dyDescent="0.25">
      <c r="B45" s="67" t="s">
        <v>213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2:15" ht="24.75" x14ac:dyDescent="0.25">
      <c r="B46" s="67" t="s">
        <v>214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</row>
    <row r="47" spans="2:15" ht="24.75" x14ac:dyDescent="0.25">
      <c r="B47" s="67" t="s">
        <v>215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2:15" ht="16.5" x14ac:dyDescent="0.25">
      <c r="B48" s="67" t="s">
        <v>216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</row>
    <row r="49" spans="2:15" ht="16.5" x14ac:dyDescent="0.25">
      <c r="B49" s="67" t="s">
        <v>217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spans="2:15" ht="24.75" x14ac:dyDescent="0.25">
      <c r="B50" s="67" t="s">
        <v>218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</row>
    <row r="51" spans="2:15" x14ac:dyDescent="0.25">
      <c r="B51" s="67" t="s">
        <v>219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2:15" x14ac:dyDescent="0.25">
      <c r="B52" s="67" t="s">
        <v>220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spans="2:15" x14ac:dyDescent="0.25">
      <c r="B53" s="67" t="s">
        <v>221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2:15" x14ac:dyDescent="0.25">
      <c r="B54" s="67" t="s">
        <v>21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</row>
    <row r="55" spans="2:15" ht="16.5" x14ac:dyDescent="0.25">
      <c r="B55" s="67" t="s">
        <v>222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spans="2:15" ht="16.5" x14ac:dyDescent="0.25">
      <c r="B56" s="67" t="s">
        <v>223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</row>
    <row r="57" spans="2:15" ht="16.5" x14ac:dyDescent="0.25">
      <c r="B57" s="67" t="s">
        <v>224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</row>
    <row r="58" spans="2:15" ht="24.75" x14ac:dyDescent="0.25">
      <c r="B58" s="67" t="s">
        <v>225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</row>
    <row r="59" spans="2:15" ht="33" x14ac:dyDescent="0.25">
      <c r="B59" s="67" t="s">
        <v>226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</row>
    <row r="60" spans="2:15" ht="24.75" x14ac:dyDescent="0.25">
      <c r="B60" s="67" t="s">
        <v>227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</row>
    <row r="61" spans="2:15" ht="16.5" x14ac:dyDescent="0.25">
      <c r="B61" s="67" t="s">
        <v>228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</row>
    <row r="62" spans="2:15" ht="16.5" x14ac:dyDescent="0.25">
      <c r="B62" s="67" t="s">
        <v>229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</row>
    <row r="63" spans="2:15" ht="33" x14ac:dyDescent="0.25">
      <c r="B63" s="67" t="s">
        <v>230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</row>
    <row r="64" spans="2:15" ht="16.5" x14ac:dyDescent="0.25">
      <c r="B64" s="67" t="s">
        <v>231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</row>
    <row r="65" spans="2:15" ht="24.75" x14ac:dyDescent="0.25">
      <c r="B65" s="67" t="s">
        <v>232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</row>
    <row r="66" spans="2:15" ht="16.5" x14ac:dyDescent="0.25">
      <c r="B66" s="67" t="s">
        <v>167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2:15" x14ac:dyDescent="0.25">
      <c r="B67" s="67" t="s">
        <v>168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2:15" x14ac:dyDescent="0.25">
      <c r="B68" s="67" t="s">
        <v>233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2:15" x14ac:dyDescent="0.25">
      <c r="B69" s="67" t="s">
        <v>170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</row>
    <row r="70" spans="2:15" x14ac:dyDescent="0.25">
      <c r="B70" s="67" t="s">
        <v>234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2:15" ht="16.5" x14ac:dyDescent="0.25">
      <c r="B71" s="67" t="s">
        <v>235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2:15" ht="16.5" x14ac:dyDescent="0.25">
      <c r="B72" s="67" t="s">
        <v>236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2:15" ht="16.5" x14ac:dyDescent="0.25">
      <c r="B73" s="67" t="s">
        <v>237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2:15" ht="16.5" x14ac:dyDescent="0.25">
      <c r="B74" s="67" t="s">
        <v>238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2:15" x14ac:dyDescent="0.25">
      <c r="B75" s="67" t="s">
        <v>239</v>
      </c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2:15" x14ac:dyDescent="0.25">
      <c r="B76" s="67" t="s">
        <v>240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2:15" ht="25.5" thickBot="1" x14ac:dyDescent="0.3">
      <c r="B77" s="63" t="s">
        <v>241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</row>
  </sheetData>
  <mergeCells count="2">
    <mergeCell ref="B2:O2"/>
    <mergeCell ref="B3:O3"/>
  </mergeCells>
  <pageMargins left="0.27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56"/>
  <sheetViews>
    <sheetView workbookViewId="0">
      <selection activeCell="B3" sqref="B3"/>
    </sheetView>
  </sheetViews>
  <sheetFormatPr baseColWidth="10" defaultRowHeight="15" x14ac:dyDescent="0.25"/>
  <cols>
    <col min="2" max="2" width="48" customWidth="1"/>
    <col min="3" max="3" width="20.140625" customWidth="1"/>
  </cols>
  <sheetData>
    <row r="1" spans="2:3" ht="15.75" thickBot="1" x14ac:dyDescent="0.3"/>
    <row r="2" spans="2:3" s="77" customFormat="1" ht="12" thickBot="1" x14ac:dyDescent="0.25">
      <c r="B2" s="71" t="s">
        <v>316</v>
      </c>
      <c r="C2" s="262" t="s">
        <v>243</v>
      </c>
    </row>
    <row r="3" spans="2:3" s="77" customFormat="1" ht="12" thickBot="1" x14ac:dyDescent="0.25">
      <c r="B3" s="54" t="s">
        <v>244</v>
      </c>
      <c r="C3" s="263"/>
    </row>
    <row r="4" spans="2:3" s="77" customFormat="1" ht="12" thickBot="1" x14ac:dyDescent="0.25">
      <c r="B4" s="54" t="s">
        <v>32</v>
      </c>
      <c r="C4" s="72"/>
    </row>
    <row r="5" spans="2:3" s="77" customFormat="1" ht="12" thickBot="1" x14ac:dyDescent="0.25">
      <c r="B5" s="73" t="s">
        <v>131</v>
      </c>
      <c r="C5" s="74"/>
    </row>
    <row r="6" spans="2:3" s="77" customFormat="1" ht="12" thickBot="1" x14ac:dyDescent="0.25">
      <c r="B6" s="73" t="s">
        <v>132</v>
      </c>
      <c r="C6" s="74"/>
    </row>
    <row r="7" spans="2:3" s="77" customFormat="1" ht="12" thickBot="1" x14ac:dyDescent="0.25">
      <c r="B7" s="73" t="s">
        <v>133</v>
      </c>
      <c r="C7" s="74"/>
    </row>
    <row r="8" spans="2:3" s="77" customFormat="1" ht="12" thickBot="1" x14ac:dyDescent="0.25">
      <c r="B8" s="73" t="s">
        <v>134</v>
      </c>
      <c r="C8" s="74"/>
    </row>
    <row r="9" spans="2:3" s="77" customFormat="1" ht="12" thickBot="1" x14ac:dyDescent="0.25">
      <c r="B9" s="73" t="s">
        <v>135</v>
      </c>
      <c r="C9" s="74"/>
    </row>
    <row r="10" spans="2:3" s="77" customFormat="1" ht="12" thickBot="1" x14ac:dyDescent="0.25">
      <c r="B10" s="73" t="s">
        <v>136</v>
      </c>
      <c r="C10" s="74"/>
    </row>
    <row r="11" spans="2:3" s="77" customFormat="1" ht="12" thickBot="1" x14ac:dyDescent="0.25">
      <c r="B11" s="73" t="s">
        <v>137</v>
      </c>
      <c r="C11" s="74"/>
    </row>
    <row r="12" spans="2:3" s="77" customFormat="1" ht="12" thickBot="1" x14ac:dyDescent="0.25">
      <c r="B12" s="73" t="s">
        <v>138</v>
      </c>
      <c r="C12" s="74"/>
    </row>
    <row r="13" spans="2:3" s="77" customFormat="1" ht="12" thickBot="1" x14ac:dyDescent="0.25">
      <c r="B13" s="73" t="s">
        <v>139</v>
      </c>
      <c r="C13" s="74"/>
    </row>
    <row r="14" spans="2:3" s="77" customFormat="1" ht="34.5" thickBot="1" x14ac:dyDescent="0.25">
      <c r="B14" s="73" t="s">
        <v>140</v>
      </c>
      <c r="C14" s="74"/>
    </row>
    <row r="15" spans="2:3" s="77" customFormat="1" ht="12" thickBot="1" x14ac:dyDescent="0.25">
      <c r="B15" s="73" t="s">
        <v>141</v>
      </c>
      <c r="C15" s="74"/>
    </row>
    <row r="16" spans="2:3" s="77" customFormat="1" ht="12" thickBot="1" x14ac:dyDescent="0.25">
      <c r="B16" s="73" t="s">
        <v>142</v>
      </c>
      <c r="C16" s="74"/>
    </row>
    <row r="17" spans="2:3" s="77" customFormat="1" ht="12" thickBot="1" x14ac:dyDescent="0.25">
      <c r="B17" s="73" t="s">
        <v>143</v>
      </c>
      <c r="C17" s="74"/>
    </row>
    <row r="18" spans="2:3" s="77" customFormat="1" ht="12" thickBot="1" x14ac:dyDescent="0.25">
      <c r="B18" s="73" t="s">
        <v>144</v>
      </c>
      <c r="C18" s="74"/>
    </row>
    <row r="19" spans="2:3" s="77" customFormat="1" ht="12" thickBot="1" x14ac:dyDescent="0.25">
      <c r="B19" s="73" t="s">
        <v>145</v>
      </c>
      <c r="C19" s="74"/>
    </row>
    <row r="20" spans="2:3" s="77" customFormat="1" ht="12" thickBot="1" x14ac:dyDescent="0.25">
      <c r="B20" s="73" t="s">
        <v>138</v>
      </c>
      <c r="C20" s="74"/>
    </row>
    <row r="21" spans="2:3" s="77" customFormat="1" ht="12" thickBot="1" x14ac:dyDescent="0.25">
      <c r="B21" s="75" t="s">
        <v>146</v>
      </c>
      <c r="C21" s="76"/>
    </row>
    <row r="22" spans="2:3" s="77" customFormat="1" ht="12" thickBot="1" x14ac:dyDescent="0.25">
      <c r="B22" s="73" t="s">
        <v>147</v>
      </c>
      <c r="C22" s="74"/>
    </row>
    <row r="23" spans="2:3" s="77" customFormat="1" ht="34.5" thickBot="1" x14ac:dyDescent="0.25">
      <c r="B23" s="73" t="s">
        <v>148</v>
      </c>
      <c r="C23" s="74"/>
    </row>
    <row r="24" spans="2:3" s="77" customFormat="1" ht="12" thickBot="1" x14ac:dyDescent="0.25">
      <c r="B24" s="73" t="s">
        <v>149</v>
      </c>
      <c r="C24" s="74"/>
    </row>
    <row r="25" spans="2:3" s="77" customFormat="1" ht="23.25" thickBot="1" x14ac:dyDescent="0.25">
      <c r="B25" s="73" t="s">
        <v>150</v>
      </c>
      <c r="C25" s="74"/>
    </row>
    <row r="26" spans="2:3" s="77" customFormat="1" ht="12" thickBot="1" x14ac:dyDescent="0.25">
      <c r="B26" s="73" t="s">
        <v>151</v>
      </c>
      <c r="C26" s="74"/>
    </row>
    <row r="27" spans="2:3" s="77" customFormat="1" ht="12" thickBot="1" x14ac:dyDescent="0.25">
      <c r="B27" s="73" t="s">
        <v>152</v>
      </c>
      <c r="C27" s="74"/>
    </row>
    <row r="28" spans="2:3" s="77" customFormat="1" ht="12" thickBot="1" x14ac:dyDescent="0.25">
      <c r="B28" s="73" t="s">
        <v>153</v>
      </c>
      <c r="C28" s="74"/>
    </row>
    <row r="29" spans="2:3" s="77" customFormat="1" ht="12" thickBot="1" x14ac:dyDescent="0.25">
      <c r="B29" s="73" t="s">
        <v>138</v>
      </c>
      <c r="C29" s="74"/>
    </row>
    <row r="30" spans="2:3" s="77" customFormat="1" ht="34.5" thickBot="1" x14ac:dyDescent="0.25">
      <c r="B30" s="73" t="s">
        <v>154</v>
      </c>
      <c r="C30" s="74"/>
    </row>
    <row r="31" spans="2:3" s="77" customFormat="1" ht="12" thickBot="1" x14ac:dyDescent="0.25">
      <c r="B31" s="73" t="s">
        <v>155</v>
      </c>
      <c r="C31" s="74"/>
    </row>
    <row r="32" spans="2:3" s="77" customFormat="1" ht="12" thickBot="1" x14ac:dyDescent="0.25">
      <c r="B32" s="73" t="s">
        <v>156</v>
      </c>
      <c r="C32" s="74"/>
    </row>
    <row r="33" spans="2:3" s="77" customFormat="1" ht="12" thickBot="1" x14ac:dyDescent="0.25">
      <c r="B33" s="73" t="s">
        <v>157</v>
      </c>
      <c r="C33" s="74"/>
    </row>
    <row r="34" spans="2:3" s="77" customFormat="1" ht="34.5" thickBot="1" x14ac:dyDescent="0.25">
      <c r="B34" s="73" t="s">
        <v>158</v>
      </c>
      <c r="C34" s="74"/>
    </row>
    <row r="35" spans="2:3" s="77" customFormat="1" ht="12" thickBot="1" x14ac:dyDescent="0.25">
      <c r="B35" s="73" t="s">
        <v>159</v>
      </c>
      <c r="C35" s="74"/>
    </row>
    <row r="36" spans="2:3" s="77" customFormat="1" ht="12" thickBot="1" x14ac:dyDescent="0.25">
      <c r="B36" s="73" t="s">
        <v>160</v>
      </c>
      <c r="C36" s="74"/>
    </row>
    <row r="37" spans="2:3" s="77" customFormat="1" ht="12" thickBot="1" x14ac:dyDescent="0.25">
      <c r="B37" s="73" t="s">
        <v>161</v>
      </c>
      <c r="C37" s="74"/>
    </row>
    <row r="38" spans="2:3" s="77" customFormat="1" ht="34.5" thickBot="1" x14ac:dyDescent="0.25">
      <c r="B38" s="73" t="s">
        <v>162</v>
      </c>
      <c r="C38" s="74"/>
    </row>
    <row r="39" spans="2:3" s="77" customFormat="1" ht="12" thickBot="1" x14ac:dyDescent="0.25">
      <c r="B39" s="73" t="s">
        <v>163</v>
      </c>
      <c r="C39" s="74"/>
    </row>
    <row r="40" spans="2:3" s="77" customFormat="1" ht="23.25" thickBot="1" x14ac:dyDescent="0.25">
      <c r="B40" s="73" t="s">
        <v>164</v>
      </c>
      <c r="C40" s="74"/>
    </row>
    <row r="41" spans="2:3" s="77" customFormat="1" ht="12" thickBot="1" x14ac:dyDescent="0.25">
      <c r="B41" s="73" t="s">
        <v>165</v>
      </c>
      <c r="C41" s="74"/>
    </row>
    <row r="42" spans="2:3" s="77" customFormat="1" ht="23.25" thickBot="1" x14ac:dyDescent="0.25">
      <c r="B42" s="73" t="s">
        <v>166</v>
      </c>
      <c r="C42" s="74"/>
    </row>
    <row r="43" spans="2:3" s="77" customFormat="1" ht="12" thickBot="1" x14ac:dyDescent="0.25">
      <c r="B43" s="73" t="s">
        <v>167</v>
      </c>
      <c r="C43" s="74"/>
    </row>
    <row r="44" spans="2:3" s="77" customFormat="1" ht="12" thickBot="1" x14ac:dyDescent="0.25">
      <c r="B44" s="73" t="s">
        <v>168</v>
      </c>
      <c r="C44" s="74"/>
    </row>
    <row r="45" spans="2:3" s="77" customFormat="1" ht="12" thickBot="1" x14ac:dyDescent="0.25">
      <c r="B45" s="73" t="s">
        <v>169</v>
      </c>
      <c r="C45" s="74"/>
    </row>
    <row r="46" spans="2:3" s="77" customFormat="1" ht="12" thickBot="1" x14ac:dyDescent="0.25">
      <c r="B46" s="73" t="s">
        <v>170</v>
      </c>
      <c r="C46" s="74"/>
    </row>
    <row r="47" spans="2:3" s="77" customFormat="1" ht="12" thickBot="1" x14ac:dyDescent="0.25">
      <c r="B47" s="73" t="s">
        <v>19</v>
      </c>
      <c r="C47" s="74"/>
    </row>
    <row r="48" spans="2:3" s="77" customFormat="1" ht="12" thickBot="1" x14ac:dyDescent="0.25">
      <c r="B48" s="73" t="s">
        <v>171</v>
      </c>
      <c r="C48" s="74"/>
    </row>
    <row r="49" spans="2:3" s="77" customFormat="1" ht="12" thickBot="1" x14ac:dyDescent="0.25">
      <c r="B49" s="73" t="s">
        <v>172</v>
      </c>
      <c r="C49" s="74"/>
    </row>
    <row r="50" spans="2:3" s="77" customFormat="1" ht="12" thickBot="1" x14ac:dyDescent="0.25">
      <c r="B50" s="73" t="s">
        <v>173</v>
      </c>
      <c r="C50" s="74"/>
    </row>
    <row r="51" spans="2:3" s="77" customFormat="1" ht="12" thickBot="1" x14ac:dyDescent="0.25">
      <c r="B51" s="73" t="s">
        <v>174</v>
      </c>
      <c r="C51" s="74"/>
    </row>
    <row r="52" spans="2:3" s="77" customFormat="1" ht="12" thickBot="1" x14ac:dyDescent="0.25">
      <c r="B52" s="73" t="s">
        <v>175</v>
      </c>
      <c r="C52" s="74"/>
    </row>
    <row r="53" spans="2:3" s="77" customFormat="1" ht="12" thickBot="1" x14ac:dyDescent="0.25">
      <c r="B53" s="73" t="s">
        <v>176</v>
      </c>
      <c r="C53" s="74"/>
    </row>
    <row r="54" spans="2:3" s="77" customFormat="1" ht="12" thickBot="1" x14ac:dyDescent="0.25">
      <c r="B54" s="73" t="s">
        <v>177</v>
      </c>
      <c r="C54" s="74"/>
    </row>
    <row r="55" spans="2:3" s="77" customFormat="1" ht="12" thickBot="1" x14ac:dyDescent="0.25">
      <c r="B55" s="73" t="s">
        <v>178</v>
      </c>
      <c r="C55" s="74"/>
    </row>
    <row r="56" spans="2:3" s="77" customFormat="1" ht="12" thickBot="1" x14ac:dyDescent="0.25">
      <c r="B56" s="73" t="s">
        <v>179</v>
      </c>
      <c r="C56" s="74"/>
    </row>
  </sheetData>
  <mergeCells count="1">
    <mergeCell ref="C2:C3"/>
  </mergeCell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35"/>
  <sheetViews>
    <sheetView workbookViewId="0">
      <selection activeCell="E36" sqref="E36"/>
    </sheetView>
  </sheetViews>
  <sheetFormatPr baseColWidth="10" defaultRowHeight="15" x14ac:dyDescent="0.25"/>
  <cols>
    <col min="2" max="2" width="44.42578125" customWidth="1"/>
    <col min="3" max="3" width="28.140625" customWidth="1"/>
  </cols>
  <sheetData>
    <row r="1" spans="2:3" ht="15.75" thickBot="1" x14ac:dyDescent="0.3"/>
    <row r="2" spans="2:3" s="55" customFormat="1" ht="12.75" thickBot="1" x14ac:dyDescent="0.25">
      <c r="B2" s="78" t="s">
        <v>245</v>
      </c>
      <c r="C2" s="79" t="s">
        <v>246</v>
      </c>
    </row>
    <row r="3" spans="2:3" s="55" customFormat="1" ht="12.75" thickBot="1" x14ac:dyDescent="0.25">
      <c r="B3" s="80" t="s">
        <v>247</v>
      </c>
      <c r="C3" s="61" t="s">
        <v>248</v>
      </c>
    </row>
    <row r="4" spans="2:3" s="55" customFormat="1" ht="38.25" customHeight="1" thickBot="1" x14ac:dyDescent="0.25">
      <c r="B4" s="80" t="s">
        <v>249</v>
      </c>
      <c r="C4" s="61" t="s">
        <v>250</v>
      </c>
    </row>
    <row r="5" spans="2:3" s="55" customFormat="1" ht="24.75" thickBot="1" x14ac:dyDescent="0.25">
      <c r="B5" s="80" t="s">
        <v>251</v>
      </c>
      <c r="C5" s="61" t="s">
        <v>248</v>
      </c>
    </row>
    <row r="6" spans="2:3" s="55" customFormat="1" ht="33" customHeight="1" thickBot="1" x14ac:dyDescent="0.25">
      <c r="B6" s="80" t="s">
        <v>252</v>
      </c>
      <c r="C6" s="61" t="s">
        <v>253</v>
      </c>
    </row>
    <row r="7" spans="2:3" s="55" customFormat="1" ht="23.25" customHeight="1" thickBot="1" x14ac:dyDescent="0.25">
      <c r="B7" s="80" t="s">
        <v>254</v>
      </c>
      <c r="C7" s="61" t="s">
        <v>255</v>
      </c>
    </row>
    <row r="8" spans="2:3" s="55" customFormat="1" ht="51.75" customHeight="1" thickBot="1" x14ac:dyDescent="0.25">
      <c r="B8" s="80" t="s">
        <v>256</v>
      </c>
      <c r="C8" s="61" t="s">
        <v>257</v>
      </c>
    </row>
    <row r="9" spans="2:3" s="55" customFormat="1" ht="12.75" thickBot="1" x14ac:dyDescent="0.25"/>
    <row r="10" spans="2:3" s="55" customFormat="1" ht="12.75" thickBot="1" x14ac:dyDescent="0.25">
      <c r="B10" s="81" t="s">
        <v>258</v>
      </c>
      <c r="C10" s="82" t="s">
        <v>259</v>
      </c>
    </row>
    <row r="11" spans="2:3" s="55" customFormat="1" ht="12.75" thickBot="1" x14ac:dyDescent="0.25">
      <c r="B11" s="83" t="s">
        <v>32</v>
      </c>
      <c r="C11" s="66"/>
    </row>
    <row r="12" spans="2:3" s="55" customFormat="1" ht="12.75" thickBot="1" x14ac:dyDescent="0.25">
      <c r="B12" s="80" t="s">
        <v>131</v>
      </c>
      <c r="C12" s="61"/>
    </row>
    <row r="13" spans="2:3" s="55" customFormat="1" ht="12.75" thickBot="1" x14ac:dyDescent="0.25">
      <c r="B13" s="80" t="s">
        <v>141</v>
      </c>
      <c r="C13" s="61"/>
    </row>
    <row r="14" spans="2:3" s="55" customFormat="1" ht="12.75" thickBot="1" x14ac:dyDescent="0.25">
      <c r="B14" s="80" t="s">
        <v>146</v>
      </c>
      <c r="C14" s="61"/>
    </row>
    <row r="15" spans="2:3" s="55" customFormat="1" ht="12.75" thickBot="1" x14ac:dyDescent="0.25">
      <c r="B15" s="80" t="s">
        <v>149</v>
      </c>
      <c r="C15" s="61"/>
    </row>
    <row r="16" spans="2:3" s="55" customFormat="1" ht="12.75" thickBot="1" x14ac:dyDescent="0.25">
      <c r="B16" s="80" t="s">
        <v>155</v>
      </c>
      <c r="C16" s="61"/>
    </row>
    <row r="17" spans="2:3" s="55" customFormat="1" ht="12.75" thickBot="1" x14ac:dyDescent="0.25">
      <c r="B17" s="80" t="s">
        <v>159</v>
      </c>
      <c r="C17" s="61"/>
    </row>
    <row r="18" spans="2:3" s="55" customFormat="1" ht="12.75" thickBot="1" x14ac:dyDescent="0.25">
      <c r="B18" s="80" t="s">
        <v>163</v>
      </c>
      <c r="C18" s="61"/>
    </row>
    <row r="19" spans="2:3" s="55" customFormat="1" ht="12.75" thickBot="1" x14ac:dyDescent="0.25">
      <c r="B19" s="80" t="s">
        <v>167</v>
      </c>
      <c r="C19" s="61"/>
    </row>
    <row r="20" spans="2:3" s="55" customFormat="1" ht="24.75" thickBot="1" x14ac:dyDescent="0.25">
      <c r="B20" s="80" t="s">
        <v>19</v>
      </c>
      <c r="C20" s="61"/>
    </row>
    <row r="21" spans="2:3" s="55" customFormat="1" ht="12" x14ac:dyDescent="0.2"/>
    <row r="22" spans="2:3" s="55" customFormat="1" ht="12.75" thickBot="1" x14ac:dyDescent="0.25"/>
    <row r="23" spans="2:3" s="55" customFormat="1" ht="12.75" thickBot="1" x14ac:dyDescent="0.25">
      <c r="B23" s="84" t="s">
        <v>252</v>
      </c>
      <c r="C23" s="85" t="s">
        <v>259</v>
      </c>
    </row>
    <row r="24" spans="2:3" s="55" customFormat="1" ht="12.75" thickBot="1" x14ac:dyDescent="0.25">
      <c r="B24" s="56"/>
      <c r="C24" s="86"/>
    </row>
    <row r="25" spans="2:3" s="55" customFormat="1" ht="12.75" thickBot="1" x14ac:dyDescent="0.25">
      <c r="B25" s="83" t="s">
        <v>32</v>
      </c>
      <c r="C25" s="66"/>
    </row>
    <row r="26" spans="2:3" s="55" customFormat="1" ht="12.75" thickBot="1" x14ac:dyDescent="0.25">
      <c r="B26" s="80" t="s">
        <v>16</v>
      </c>
      <c r="C26" s="61"/>
    </row>
    <row r="27" spans="2:3" s="55" customFormat="1" ht="12.75" thickBot="1" x14ac:dyDescent="0.25">
      <c r="B27" s="80" t="s">
        <v>17</v>
      </c>
      <c r="C27" s="61"/>
    </row>
    <row r="28" spans="2:3" s="55" customFormat="1" ht="12.75" thickBot="1" x14ac:dyDescent="0.25">
      <c r="B28" s="80" t="s">
        <v>18</v>
      </c>
      <c r="C28" s="61"/>
    </row>
    <row r="29" spans="2:3" s="55" customFormat="1" ht="24.75" thickBot="1" x14ac:dyDescent="0.25">
      <c r="B29" s="80" t="s">
        <v>19</v>
      </c>
      <c r="C29" s="61"/>
    </row>
    <row r="30" spans="2:3" s="55" customFormat="1" ht="12.75" thickBot="1" x14ac:dyDescent="0.25">
      <c r="B30" s="80" t="s">
        <v>20</v>
      </c>
      <c r="C30" s="61"/>
    </row>
    <row r="31" spans="2:3" s="55" customFormat="1" ht="12.75" thickBot="1" x14ac:dyDescent="0.25">
      <c r="B31" s="80" t="s">
        <v>21</v>
      </c>
      <c r="C31" s="61"/>
    </row>
    <row r="32" spans="2:3" s="55" customFormat="1" ht="12.75" thickBot="1" x14ac:dyDescent="0.25">
      <c r="B32" s="80" t="s">
        <v>225</v>
      </c>
      <c r="C32" s="61"/>
    </row>
    <row r="33" spans="2:3" s="55" customFormat="1" ht="12.75" thickBot="1" x14ac:dyDescent="0.25">
      <c r="B33" s="80" t="s">
        <v>167</v>
      </c>
      <c r="C33" s="61"/>
    </row>
    <row r="34" spans="2:3" s="55" customFormat="1" ht="12.75" thickBot="1" x14ac:dyDescent="0.25">
      <c r="B34" s="80" t="s">
        <v>234</v>
      </c>
      <c r="C34" s="61"/>
    </row>
    <row r="35" spans="2:3" s="55" customFormat="1" ht="12.75" thickBot="1" x14ac:dyDescent="0.25">
      <c r="B35" s="80"/>
      <c r="C35" s="61"/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35"/>
  <sheetViews>
    <sheetView workbookViewId="0">
      <selection activeCell="A16" sqref="A16"/>
    </sheetView>
  </sheetViews>
  <sheetFormatPr baseColWidth="10" defaultRowHeight="15" x14ac:dyDescent="0.25"/>
  <cols>
    <col min="2" max="2" width="48.140625" customWidth="1"/>
    <col min="3" max="3" width="18.5703125" customWidth="1"/>
    <col min="5" max="5" width="39" customWidth="1"/>
  </cols>
  <sheetData>
    <row r="1" spans="2:3" ht="15.75" thickBot="1" x14ac:dyDescent="0.3"/>
    <row r="2" spans="2:3" s="77" customFormat="1" ht="12" thickBot="1" x14ac:dyDescent="0.25">
      <c r="B2" s="71" t="s">
        <v>316</v>
      </c>
      <c r="C2" s="91"/>
    </row>
    <row r="3" spans="2:3" s="77" customFormat="1" ht="12" thickBot="1" x14ac:dyDescent="0.25">
      <c r="B3" s="54" t="s">
        <v>292</v>
      </c>
      <c r="C3" s="72"/>
    </row>
    <row r="4" spans="2:3" s="77" customFormat="1" ht="12" thickBot="1" x14ac:dyDescent="0.25">
      <c r="B4" s="54" t="s">
        <v>293</v>
      </c>
      <c r="C4" s="72" t="s">
        <v>259</v>
      </c>
    </row>
    <row r="5" spans="2:3" s="77" customFormat="1" ht="12" thickBot="1" x14ac:dyDescent="0.25">
      <c r="B5" s="54" t="s">
        <v>32</v>
      </c>
      <c r="C5" s="72"/>
    </row>
    <row r="6" spans="2:3" s="77" customFormat="1" ht="12" thickBot="1" x14ac:dyDescent="0.25">
      <c r="B6" s="73" t="s">
        <v>16</v>
      </c>
      <c r="C6" s="72"/>
    </row>
    <row r="7" spans="2:3" s="77" customFormat="1" ht="12" thickBot="1" x14ac:dyDescent="0.25">
      <c r="B7" s="73" t="s">
        <v>182</v>
      </c>
      <c r="C7" s="72"/>
    </row>
    <row r="8" spans="2:3" s="77" customFormat="1" ht="12" thickBot="1" x14ac:dyDescent="0.25">
      <c r="B8" s="73" t="s">
        <v>183</v>
      </c>
      <c r="C8" s="72"/>
    </row>
    <row r="9" spans="2:3" s="77" customFormat="1" ht="12" thickBot="1" x14ac:dyDescent="0.25">
      <c r="B9" s="73" t="s">
        <v>184</v>
      </c>
      <c r="C9" s="72"/>
    </row>
    <row r="10" spans="2:3" s="77" customFormat="1" ht="12" thickBot="1" x14ac:dyDescent="0.25">
      <c r="B10" s="73" t="s">
        <v>185</v>
      </c>
      <c r="C10" s="72"/>
    </row>
    <row r="11" spans="2:3" s="77" customFormat="1" ht="12" thickBot="1" x14ac:dyDescent="0.25">
      <c r="B11" s="73" t="s">
        <v>186</v>
      </c>
      <c r="C11" s="72"/>
    </row>
    <row r="12" spans="2:3" s="77" customFormat="1" ht="12" thickBot="1" x14ac:dyDescent="0.25">
      <c r="B12" s="73" t="s">
        <v>187</v>
      </c>
      <c r="C12" s="72"/>
    </row>
    <row r="13" spans="2:3" s="77" customFormat="1" ht="12" thickBot="1" x14ac:dyDescent="0.25">
      <c r="B13" s="73" t="s">
        <v>188</v>
      </c>
      <c r="C13" s="72"/>
    </row>
    <row r="14" spans="2:3" s="77" customFormat="1" ht="12" thickBot="1" x14ac:dyDescent="0.25">
      <c r="B14" s="73" t="s">
        <v>17</v>
      </c>
      <c r="C14" s="72"/>
    </row>
    <row r="15" spans="2:3" s="77" customFormat="1" ht="23.25" thickBot="1" x14ac:dyDescent="0.25">
      <c r="B15" s="73" t="s">
        <v>189</v>
      </c>
      <c r="C15" s="72"/>
    </row>
    <row r="16" spans="2:3" s="77" customFormat="1" ht="12" thickBot="1" x14ac:dyDescent="0.25">
      <c r="B16" s="73" t="s">
        <v>190</v>
      </c>
      <c r="C16" s="72"/>
    </row>
    <row r="17" spans="2:3" s="77" customFormat="1" ht="12" thickBot="1" x14ac:dyDescent="0.25">
      <c r="B17" s="73" t="s">
        <v>191</v>
      </c>
      <c r="C17" s="72"/>
    </row>
    <row r="18" spans="2:3" s="77" customFormat="1" ht="12" thickBot="1" x14ac:dyDescent="0.25">
      <c r="B18" s="73" t="s">
        <v>192</v>
      </c>
      <c r="C18" s="72"/>
    </row>
    <row r="19" spans="2:3" s="77" customFormat="1" ht="12" thickBot="1" x14ac:dyDescent="0.25">
      <c r="B19" s="73" t="s">
        <v>193</v>
      </c>
      <c r="C19" s="72"/>
    </row>
    <row r="20" spans="2:3" ht="15.75" thickBot="1" x14ac:dyDescent="0.3">
      <c r="B20" s="75" t="s">
        <v>194</v>
      </c>
      <c r="C20" s="91"/>
    </row>
    <row r="21" spans="2:3" ht="15.75" thickBot="1" x14ac:dyDescent="0.3">
      <c r="B21" s="75" t="s">
        <v>195</v>
      </c>
      <c r="C21" s="91"/>
    </row>
    <row r="22" spans="2:3" ht="15.75" thickBot="1" x14ac:dyDescent="0.3">
      <c r="B22" s="73" t="s">
        <v>196</v>
      </c>
      <c r="C22" s="72"/>
    </row>
    <row r="23" spans="2:3" ht="15.75" thickBot="1" x14ac:dyDescent="0.3">
      <c r="B23" s="73" t="s">
        <v>197</v>
      </c>
      <c r="C23" s="72"/>
    </row>
    <row r="24" spans="2:3" ht="15.75" thickBot="1" x14ac:dyDescent="0.3">
      <c r="B24" s="73" t="s">
        <v>18</v>
      </c>
      <c r="C24" s="72"/>
    </row>
    <row r="25" spans="2:3" ht="15.75" thickBot="1" x14ac:dyDescent="0.3">
      <c r="B25" s="73" t="s">
        <v>198</v>
      </c>
      <c r="C25" s="72"/>
    </row>
    <row r="26" spans="2:3" ht="15.75" thickBot="1" x14ac:dyDescent="0.3">
      <c r="B26" s="73" t="s">
        <v>199</v>
      </c>
      <c r="C26" s="72"/>
    </row>
    <row r="27" spans="2:3" ht="15.75" thickBot="1" x14ac:dyDescent="0.3">
      <c r="B27" s="73" t="s">
        <v>200</v>
      </c>
      <c r="C27" s="72"/>
    </row>
    <row r="28" spans="2:3" ht="15.75" thickBot="1" x14ac:dyDescent="0.3">
      <c r="B28" s="73" t="s">
        <v>201</v>
      </c>
      <c r="C28" s="72"/>
    </row>
    <row r="29" spans="2:3" ht="23.25" thickBot="1" x14ac:dyDescent="0.3">
      <c r="B29" s="73" t="s">
        <v>202</v>
      </c>
      <c r="C29" s="72"/>
    </row>
    <row r="30" spans="2:3" ht="15.75" thickBot="1" x14ac:dyDescent="0.3">
      <c r="B30" s="73" t="s">
        <v>203</v>
      </c>
      <c r="C30" s="72"/>
    </row>
    <row r="31" spans="2:3" ht="15.75" thickBot="1" x14ac:dyDescent="0.3">
      <c r="B31" s="73" t="s">
        <v>204</v>
      </c>
      <c r="C31" s="72"/>
    </row>
    <row r="32" spans="2:3" ht="15.75" thickBot="1" x14ac:dyDescent="0.3">
      <c r="B32" s="73" t="s">
        <v>205</v>
      </c>
      <c r="C32" s="72"/>
    </row>
    <row r="33" spans="2:3" ht="15.75" thickBot="1" x14ac:dyDescent="0.3">
      <c r="B33" s="73" t="s">
        <v>206</v>
      </c>
      <c r="C33" s="72"/>
    </row>
    <row r="34" spans="2:3" ht="15.75" thickBot="1" x14ac:dyDescent="0.3">
      <c r="B34" s="73" t="s">
        <v>19</v>
      </c>
      <c r="C34" s="72"/>
    </row>
    <row r="35" spans="2:3" ht="15.75" thickBot="1" x14ac:dyDescent="0.3">
      <c r="B35" s="73" t="s">
        <v>171</v>
      </c>
      <c r="C35" s="72"/>
    </row>
    <row r="36" spans="2:3" ht="15.75" thickBot="1" x14ac:dyDescent="0.3">
      <c r="B36" s="73" t="s">
        <v>172</v>
      </c>
      <c r="C36" s="72"/>
    </row>
    <row r="37" spans="2:3" ht="15.75" thickBot="1" x14ac:dyDescent="0.3">
      <c r="B37" s="73" t="s">
        <v>173</v>
      </c>
      <c r="C37" s="72"/>
    </row>
    <row r="38" spans="2:3" ht="15.75" thickBot="1" x14ac:dyDescent="0.3">
      <c r="B38" s="73" t="s">
        <v>207</v>
      </c>
      <c r="C38" s="72"/>
    </row>
    <row r="39" spans="2:3" ht="15.75" thickBot="1" x14ac:dyDescent="0.3">
      <c r="B39" s="73" t="s">
        <v>208</v>
      </c>
      <c r="C39" s="72"/>
    </row>
    <row r="40" spans="2:3" ht="15.75" thickBot="1" x14ac:dyDescent="0.3">
      <c r="B40" s="73" t="s">
        <v>209</v>
      </c>
      <c r="C40" s="72"/>
    </row>
    <row r="41" spans="2:3" ht="15.75" thickBot="1" x14ac:dyDescent="0.3">
      <c r="B41" s="73" t="s">
        <v>210</v>
      </c>
      <c r="C41" s="72"/>
    </row>
    <row r="42" spans="2:3" ht="15.75" thickBot="1" x14ac:dyDescent="0.3">
      <c r="B42" s="73" t="s">
        <v>211</v>
      </c>
      <c r="C42" s="72"/>
    </row>
    <row r="43" spans="2:3" ht="15.75" thickBot="1" x14ac:dyDescent="0.3">
      <c r="B43" s="73" t="s">
        <v>212</v>
      </c>
      <c r="C43" s="72"/>
    </row>
    <row r="44" spans="2:3" ht="15.75" thickBot="1" x14ac:dyDescent="0.3">
      <c r="B44" s="73" t="s">
        <v>20</v>
      </c>
      <c r="C44" s="72"/>
    </row>
    <row r="45" spans="2:3" ht="15.75" thickBot="1" x14ac:dyDescent="0.3">
      <c r="B45" s="73" t="s">
        <v>213</v>
      </c>
      <c r="C45" s="72"/>
    </row>
    <row r="46" spans="2:3" ht="15.75" thickBot="1" x14ac:dyDescent="0.3">
      <c r="B46" s="73" t="s">
        <v>214</v>
      </c>
      <c r="C46" s="72"/>
    </row>
    <row r="47" spans="2:3" ht="15.75" thickBot="1" x14ac:dyDescent="0.3">
      <c r="B47" s="73" t="s">
        <v>215</v>
      </c>
      <c r="C47" s="72"/>
    </row>
    <row r="48" spans="2:3" ht="15.75" thickBot="1" x14ac:dyDescent="0.3">
      <c r="B48" s="73" t="s">
        <v>216</v>
      </c>
      <c r="C48" s="72"/>
    </row>
    <row r="49" spans="2:3" ht="15.75" thickBot="1" x14ac:dyDescent="0.3">
      <c r="B49" s="73" t="s">
        <v>217</v>
      </c>
      <c r="C49" s="72"/>
    </row>
    <row r="50" spans="2:3" ht="15.75" thickBot="1" x14ac:dyDescent="0.3">
      <c r="B50" s="73" t="s">
        <v>218</v>
      </c>
      <c r="C50" s="72"/>
    </row>
    <row r="51" spans="2:3" ht="15.75" thickBot="1" x14ac:dyDescent="0.3">
      <c r="B51" s="73" t="s">
        <v>219</v>
      </c>
      <c r="C51" s="72"/>
    </row>
    <row r="52" spans="2:3" ht="15.75" thickBot="1" x14ac:dyDescent="0.3">
      <c r="B52" s="73" t="s">
        <v>220</v>
      </c>
      <c r="C52" s="72"/>
    </row>
    <row r="53" spans="2:3" ht="15.75" thickBot="1" x14ac:dyDescent="0.3">
      <c r="B53" s="73" t="s">
        <v>221</v>
      </c>
      <c r="C53" s="72"/>
    </row>
    <row r="54" spans="2:3" ht="15.75" thickBot="1" x14ac:dyDescent="0.3">
      <c r="B54" s="73" t="s">
        <v>21</v>
      </c>
      <c r="C54" s="72"/>
    </row>
    <row r="55" spans="2:3" ht="15.75" thickBot="1" x14ac:dyDescent="0.3">
      <c r="B55" s="73" t="s">
        <v>294</v>
      </c>
      <c r="C55" s="72"/>
    </row>
    <row r="56" spans="2:3" ht="15.75" thickBot="1" x14ac:dyDescent="0.3">
      <c r="B56" s="73" t="s">
        <v>223</v>
      </c>
      <c r="C56" s="72"/>
    </row>
    <row r="57" spans="2:3" ht="15.75" thickBot="1" x14ac:dyDescent="0.3">
      <c r="B57" s="73" t="s">
        <v>224</v>
      </c>
      <c r="C57" s="72"/>
    </row>
    <row r="58" spans="2:3" ht="15.75" thickBot="1" x14ac:dyDescent="0.3">
      <c r="B58" s="73" t="s">
        <v>225</v>
      </c>
      <c r="C58" s="72"/>
    </row>
    <row r="59" spans="2:3" ht="15.75" thickBot="1" x14ac:dyDescent="0.3">
      <c r="B59" s="73" t="s">
        <v>226</v>
      </c>
      <c r="C59" s="72"/>
    </row>
    <row r="60" spans="2:3" ht="15.75" thickBot="1" x14ac:dyDescent="0.3">
      <c r="B60" s="73" t="s">
        <v>227</v>
      </c>
      <c r="C60" s="72"/>
    </row>
    <row r="61" spans="2:3" ht="15.75" thickBot="1" x14ac:dyDescent="0.3">
      <c r="B61" s="73" t="s">
        <v>228</v>
      </c>
      <c r="C61" s="72"/>
    </row>
    <row r="62" spans="2:3" ht="15.75" thickBot="1" x14ac:dyDescent="0.3">
      <c r="B62" s="73" t="s">
        <v>229</v>
      </c>
      <c r="C62" s="72"/>
    </row>
    <row r="63" spans="2:3" ht="15.75" thickBot="1" x14ac:dyDescent="0.3">
      <c r="B63" s="73" t="s">
        <v>230</v>
      </c>
      <c r="C63" s="72"/>
    </row>
    <row r="64" spans="2:3" ht="15.75" thickBot="1" x14ac:dyDescent="0.3">
      <c r="B64" s="75" t="s">
        <v>231</v>
      </c>
      <c r="C64" s="91"/>
    </row>
    <row r="65" spans="2:3" ht="15.75" thickBot="1" x14ac:dyDescent="0.3">
      <c r="B65" s="73" t="s">
        <v>232</v>
      </c>
      <c r="C65" s="72"/>
    </row>
    <row r="66" spans="2:3" ht="15.75" thickBot="1" x14ac:dyDescent="0.3">
      <c r="B66" s="75" t="s">
        <v>167</v>
      </c>
      <c r="C66" s="91"/>
    </row>
    <row r="67" spans="2:3" ht="15.75" thickBot="1" x14ac:dyDescent="0.3">
      <c r="B67" s="73" t="s">
        <v>168</v>
      </c>
      <c r="C67" s="72"/>
    </row>
    <row r="68" spans="2:3" ht="15.75" thickBot="1" x14ac:dyDescent="0.3">
      <c r="B68" s="73" t="s">
        <v>233</v>
      </c>
      <c r="C68" s="72"/>
    </row>
    <row r="69" spans="2:3" ht="15.75" thickBot="1" x14ac:dyDescent="0.3">
      <c r="B69" s="73" t="s">
        <v>170</v>
      </c>
      <c r="C69" s="72"/>
    </row>
    <row r="70" spans="2:3" ht="15.75" thickBot="1" x14ac:dyDescent="0.3">
      <c r="B70" s="73" t="s">
        <v>234</v>
      </c>
      <c r="C70" s="72"/>
    </row>
    <row r="71" spans="2:3" ht="15.75" thickBot="1" x14ac:dyDescent="0.3">
      <c r="B71" s="73" t="s">
        <v>235</v>
      </c>
      <c r="C71" s="72"/>
    </row>
    <row r="72" spans="2:3" ht="15.75" thickBot="1" x14ac:dyDescent="0.3">
      <c r="B72" s="73" t="s">
        <v>236</v>
      </c>
      <c r="C72" s="72"/>
    </row>
    <row r="73" spans="2:3" ht="15.75" thickBot="1" x14ac:dyDescent="0.3">
      <c r="B73" s="73" t="s">
        <v>237</v>
      </c>
      <c r="C73" s="72"/>
    </row>
    <row r="74" spans="2:3" ht="15.75" thickBot="1" x14ac:dyDescent="0.3">
      <c r="B74" s="73" t="s">
        <v>238</v>
      </c>
      <c r="C74" s="72"/>
    </row>
    <row r="75" spans="2:3" ht="15.75" thickBot="1" x14ac:dyDescent="0.3">
      <c r="B75" s="73" t="s">
        <v>239</v>
      </c>
      <c r="C75" s="72"/>
    </row>
    <row r="76" spans="2:3" ht="15.75" thickBot="1" x14ac:dyDescent="0.3">
      <c r="B76" s="73" t="s">
        <v>240</v>
      </c>
      <c r="C76" s="72"/>
    </row>
    <row r="77" spans="2:3" ht="15.75" thickBot="1" x14ac:dyDescent="0.3">
      <c r="B77" s="73" t="s">
        <v>241</v>
      </c>
      <c r="C77" s="72"/>
    </row>
    <row r="78" spans="2:3" ht="15.75" thickBot="1" x14ac:dyDescent="0.3">
      <c r="B78" s="73"/>
      <c r="C78" s="72"/>
    </row>
    <row r="80" spans="2:3" ht="15.75" thickBot="1" x14ac:dyDescent="0.3"/>
    <row r="81" spans="2:3" ht="15.75" thickBot="1" x14ac:dyDescent="0.3">
      <c r="B81" s="71" t="s">
        <v>295</v>
      </c>
      <c r="C81" s="91"/>
    </row>
    <row r="82" spans="2:3" ht="15.75" thickBot="1" x14ac:dyDescent="0.3">
      <c r="B82" s="54" t="s">
        <v>292</v>
      </c>
      <c r="C82" s="72"/>
    </row>
    <row r="83" spans="2:3" ht="15.75" thickBot="1" x14ac:dyDescent="0.3">
      <c r="B83" s="54" t="s">
        <v>296</v>
      </c>
      <c r="C83" s="72" t="s">
        <v>259</v>
      </c>
    </row>
    <row r="84" spans="2:3" ht="15.75" thickBot="1" x14ac:dyDescent="0.3">
      <c r="B84" s="54" t="s">
        <v>32</v>
      </c>
      <c r="C84" s="72"/>
    </row>
    <row r="85" spans="2:3" ht="15.75" thickBot="1" x14ac:dyDescent="0.3">
      <c r="B85" s="73" t="s">
        <v>297</v>
      </c>
      <c r="C85" s="74"/>
    </row>
    <row r="86" spans="2:3" ht="15.75" thickBot="1" x14ac:dyDescent="0.3">
      <c r="B86" s="73" t="s">
        <v>298</v>
      </c>
      <c r="C86" s="74"/>
    </row>
    <row r="87" spans="2:3" ht="15.75" thickBot="1" x14ac:dyDescent="0.3">
      <c r="B87" s="73"/>
      <c r="C87" s="74"/>
    </row>
    <row r="89" spans="2:3" ht="15.75" thickBot="1" x14ac:dyDescent="0.3"/>
    <row r="90" spans="2:3" ht="15.75" thickBot="1" x14ac:dyDescent="0.3">
      <c r="B90" s="71" t="s">
        <v>180</v>
      </c>
      <c r="C90" s="91"/>
    </row>
    <row r="91" spans="2:3" ht="15.75" thickBot="1" x14ac:dyDescent="0.3">
      <c r="B91" s="54" t="s">
        <v>292</v>
      </c>
      <c r="C91" s="72"/>
    </row>
    <row r="92" spans="2:3" ht="15.75" thickBot="1" x14ac:dyDescent="0.3">
      <c r="B92" s="54" t="s">
        <v>299</v>
      </c>
      <c r="C92" s="72" t="s">
        <v>259</v>
      </c>
    </row>
    <row r="93" spans="2:3" ht="15.75" thickBot="1" x14ac:dyDescent="0.3">
      <c r="B93" s="54" t="s">
        <v>32</v>
      </c>
      <c r="C93" s="72"/>
    </row>
    <row r="94" spans="2:3" ht="15.75" thickBot="1" x14ac:dyDescent="0.3">
      <c r="B94" s="73" t="s">
        <v>300</v>
      </c>
      <c r="C94" s="74"/>
    </row>
    <row r="95" spans="2:3" ht="15.75" thickBot="1" x14ac:dyDescent="0.3">
      <c r="B95" s="73" t="s">
        <v>301</v>
      </c>
      <c r="C95" s="74"/>
    </row>
    <row r="96" spans="2:3" ht="15.75" thickBot="1" x14ac:dyDescent="0.3">
      <c r="B96" s="73" t="s">
        <v>302</v>
      </c>
      <c r="C96" s="74"/>
    </row>
    <row r="97" spans="2:5" ht="15.75" thickBot="1" x14ac:dyDescent="0.3">
      <c r="B97" s="75" t="s">
        <v>303</v>
      </c>
      <c r="C97" s="76"/>
    </row>
    <row r="99" spans="2:5" ht="15.75" thickBot="1" x14ac:dyDescent="0.3"/>
    <row r="100" spans="2:5" ht="15.75" thickBot="1" x14ac:dyDescent="0.3">
      <c r="B100" s="71" t="s">
        <v>180</v>
      </c>
      <c r="C100" s="91"/>
    </row>
    <row r="101" spans="2:5" ht="15.75" thickBot="1" x14ac:dyDescent="0.3">
      <c r="B101" s="54" t="s">
        <v>292</v>
      </c>
      <c r="C101" s="72"/>
    </row>
    <row r="102" spans="2:5" ht="15.75" thickBot="1" x14ac:dyDescent="0.3">
      <c r="B102" s="54" t="s">
        <v>304</v>
      </c>
      <c r="C102" s="72" t="s">
        <v>259</v>
      </c>
    </row>
    <row r="103" spans="2:5" ht="15.75" thickBot="1" x14ac:dyDescent="0.3">
      <c r="B103" s="54" t="s">
        <v>32</v>
      </c>
      <c r="C103" s="72"/>
    </row>
    <row r="104" spans="2:5" ht="15.75" thickBot="1" x14ac:dyDescent="0.3">
      <c r="B104" s="73" t="s">
        <v>305</v>
      </c>
      <c r="C104" s="74"/>
    </row>
    <row r="105" spans="2:5" ht="15.75" thickBot="1" x14ac:dyDescent="0.3">
      <c r="B105" s="73" t="s">
        <v>306</v>
      </c>
      <c r="C105" s="74"/>
    </row>
    <row r="106" spans="2:5" ht="15.75" thickBot="1" x14ac:dyDescent="0.3">
      <c r="B106" s="73" t="s">
        <v>307</v>
      </c>
      <c r="C106" s="74"/>
    </row>
    <row r="107" spans="2:5" ht="15.75" thickBot="1" x14ac:dyDescent="0.3"/>
    <row r="108" spans="2:5" s="77" customFormat="1" ht="12" thickBot="1" x14ac:dyDescent="0.25">
      <c r="E108" s="71" t="s">
        <v>180</v>
      </c>
    </row>
    <row r="109" spans="2:5" s="77" customFormat="1" ht="12" thickBot="1" x14ac:dyDescent="0.25">
      <c r="E109" s="54" t="s">
        <v>292</v>
      </c>
    </row>
    <row r="110" spans="2:5" s="77" customFormat="1" ht="12" thickBot="1" x14ac:dyDescent="0.25">
      <c r="E110" s="54" t="s">
        <v>308</v>
      </c>
    </row>
    <row r="111" spans="2:5" s="77" customFormat="1" ht="12" thickBot="1" x14ac:dyDescent="0.25">
      <c r="E111" s="73"/>
    </row>
    <row r="112" spans="2:5" s="77" customFormat="1" ht="12" thickBot="1" x14ac:dyDescent="0.25">
      <c r="E112" s="73"/>
    </row>
    <row r="113" spans="5:10" s="77" customFormat="1" ht="12" thickBot="1" x14ac:dyDescent="0.25">
      <c r="E113" s="73"/>
    </row>
    <row r="114" spans="5:10" s="77" customFormat="1" ht="12" thickBot="1" x14ac:dyDescent="0.25">
      <c r="E114" s="73"/>
    </row>
    <row r="115" spans="5:10" s="77" customFormat="1" ht="12" thickBot="1" x14ac:dyDescent="0.25">
      <c r="E115" s="73"/>
    </row>
    <row r="117" spans="5:10" ht="15.75" thickBot="1" x14ac:dyDescent="0.3"/>
    <row r="118" spans="5:10" ht="15.75" thickBot="1" x14ac:dyDescent="0.3">
      <c r="E118" s="71" t="s">
        <v>180</v>
      </c>
    </row>
    <row r="119" spans="5:10" ht="15.75" thickBot="1" x14ac:dyDescent="0.3">
      <c r="E119" s="54" t="s">
        <v>292</v>
      </c>
    </row>
    <row r="120" spans="5:10" ht="15.75" thickBot="1" x14ac:dyDescent="0.3">
      <c r="E120" s="54" t="s">
        <v>309</v>
      </c>
    </row>
    <row r="121" spans="5:10" ht="15.75" thickBot="1" x14ac:dyDescent="0.3">
      <c r="E121" s="73"/>
    </row>
    <row r="122" spans="5:10" ht="15.75" thickBot="1" x14ac:dyDescent="0.3">
      <c r="E122" s="73"/>
    </row>
    <row r="123" spans="5:10" ht="15.75" thickBot="1" x14ac:dyDescent="0.3">
      <c r="E123" s="73"/>
    </row>
    <row r="124" spans="5:10" ht="15.75" thickBot="1" x14ac:dyDescent="0.3">
      <c r="E124" s="73"/>
    </row>
    <row r="125" spans="5:10" ht="15.75" thickBot="1" x14ac:dyDescent="0.3">
      <c r="E125" s="73"/>
    </row>
    <row r="126" spans="5:10" ht="15.75" thickBot="1" x14ac:dyDescent="0.3"/>
    <row r="127" spans="5:10" x14ac:dyDescent="0.25">
      <c r="G127" s="264" t="s">
        <v>180</v>
      </c>
      <c r="H127" s="265"/>
      <c r="I127" s="265"/>
      <c r="J127" s="266"/>
    </row>
    <row r="128" spans="5:10" ht="15.75" thickBot="1" x14ac:dyDescent="0.3">
      <c r="G128" s="267" t="s">
        <v>310</v>
      </c>
      <c r="H128" s="268"/>
      <c r="I128" s="268"/>
      <c r="J128" s="269"/>
    </row>
    <row r="129" spans="7:10" ht="15.75" thickBot="1" x14ac:dyDescent="0.3">
      <c r="G129" s="262" t="s">
        <v>311</v>
      </c>
      <c r="H129" s="262" t="s">
        <v>312</v>
      </c>
      <c r="I129" s="270" t="s">
        <v>313</v>
      </c>
      <c r="J129" s="271"/>
    </row>
    <row r="130" spans="7:10" ht="15.75" thickBot="1" x14ac:dyDescent="0.3">
      <c r="G130" s="263"/>
      <c r="H130" s="263"/>
      <c r="I130" s="72" t="s">
        <v>314</v>
      </c>
      <c r="J130" s="91" t="s">
        <v>315</v>
      </c>
    </row>
    <row r="131" spans="7:10" ht="15.75" thickBot="1" x14ac:dyDescent="0.3">
      <c r="G131" s="73"/>
      <c r="H131" s="74"/>
      <c r="I131" s="74"/>
      <c r="J131" s="74"/>
    </row>
    <row r="132" spans="7:10" ht="15.75" thickBot="1" x14ac:dyDescent="0.3">
      <c r="G132" s="73"/>
      <c r="H132" s="74"/>
      <c r="I132" s="74"/>
      <c r="J132" s="74"/>
    </row>
    <row r="133" spans="7:10" ht="15.75" thickBot="1" x14ac:dyDescent="0.3">
      <c r="G133" s="73"/>
      <c r="H133" s="74"/>
      <c r="I133" s="74"/>
      <c r="J133" s="74"/>
    </row>
    <row r="134" spans="7:10" ht="15.75" thickBot="1" x14ac:dyDescent="0.3">
      <c r="G134" s="73"/>
      <c r="H134" s="74"/>
      <c r="I134" s="74"/>
      <c r="J134" s="74"/>
    </row>
    <row r="135" spans="7:10" ht="15.75" thickBot="1" x14ac:dyDescent="0.3">
      <c r="G135" s="73"/>
      <c r="H135" s="74"/>
      <c r="I135" s="74"/>
      <c r="J135" s="74"/>
    </row>
  </sheetData>
  <mergeCells count="5">
    <mergeCell ref="G127:J127"/>
    <mergeCell ref="G128:J128"/>
    <mergeCell ref="G129:G130"/>
    <mergeCell ref="H129:H130"/>
    <mergeCell ref="I129:J129"/>
  </mergeCells>
  <pageMargins left="0.19685039370078741" right="0.31496062992125984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"/>
  <sheetViews>
    <sheetView workbookViewId="0">
      <selection activeCell="F19" sqref="F19"/>
    </sheetView>
  </sheetViews>
  <sheetFormatPr baseColWidth="10" defaultRowHeight="15" x14ac:dyDescent="0.25"/>
  <cols>
    <col min="1" max="1" width="4" customWidth="1"/>
    <col min="2" max="2" width="14" customWidth="1"/>
    <col min="7" max="7" width="15.42578125" customWidth="1"/>
  </cols>
  <sheetData>
    <row r="1" spans="2:9" ht="15.75" thickBot="1" x14ac:dyDescent="0.3"/>
    <row r="2" spans="2:9" x14ac:dyDescent="0.25">
      <c r="B2" s="125" t="s">
        <v>321</v>
      </c>
      <c r="C2" s="126"/>
      <c r="D2" s="126"/>
      <c r="E2" s="126"/>
      <c r="F2" s="126"/>
      <c r="G2" s="126"/>
      <c r="H2" s="126"/>
      <c r="I2" s="127"/>
    </row>
    <row r="3" spans="2:9" x14ac:dyDescent="0.25">
      <c r="B3" s="128" t="s">
        <v>284</v>
      </c>
      <c r="C3" s="129"/>
      <c r="D3" s="129"/>
      <c r="E3" s="129"/>
      <c r="F3" s="129"/>
      <c r="G3" s="129"/>
      <c r="H3" s="129"/>
      <c r="I3" s="130"/>
    </row>
    <row r="4" spans="2:9" ht="15.75" thickBot="1" x14ac:dyDescent="0.3">
      <c r="B4" s="131" t="s">
        <v>339</v>
      </c>
      <c r="C4" s="132"/>
      <c r="D4" s="132"/>
      <c r="E4" s="132"/>
      <c r="F4" s="132"/>
      <c r="G4" s="132"/>
      <c r="H4" s="132"/>
      <c r="I4" s="133"/>
    </row>
    <row r="5" spans="2:9" ht="27.75" thickBot="1" x14ac:dyDescent="0.3">
      <c r="B5" s="102" t="s">
        <v>285</v>
      </c>
      <c r="C5" s="103" t="s">
        <v>286</v>
      </c>
      <c r="D5" s="103" t="s">
        <v>287</v>
      </c>
      <c r="E5" s="103" t="s">
        <v>288</v>
      </c>
      <c r="F5" s="103" t="s">
        <v>289</v>
      </c>
      <c r="G5" s="103" t="s">
        <v>290</v>
      </c>
      <c r="H5" s="103" t="s">
        <v>291</v>
      </c>
      <c r="I5" s="103" t="s">
        <v>114</v>
      </c>
    </row>
    <row r="6" spans="2:9" ht="54" x14ac:dyDescent="0.25">
      <c r="B6" s="104" t="s">
        <v>322</v>
      </c>
      <c r="C6" s="105"/>
      <c r="D6" s="105" t="s">
        <v>336</v>
      </c>
      <c r="E6" s="106" t="s">
        <v>338</v>
      </c>
      <c r="F6" s="106" t="s">
        <v>323</v>
      </c>
      <c r="G6" s="106"/>
      <c r="H6" s="106" t="s">
        <v>324</v>
      </c>
      <c r="I6" s="107">
        <v>1302461.97</v>
      </c>
    </row>
    <row r="7" spans="2:9" ht="27" x14ac:dyDescent="0.25">
      <c r="B7" s="108" t="s">
        <v>335</v>
      </c>
      <c r="C7" s="109" t="s">
        <v>336</v>
      </c>
      <c r="D7" s="109"/>
      <c r="E7" s="110" t="s">
        <v>337</v>
      </c>
      <c r="F7" s="110" t="s">
        <v>340</v>
      </c>
      <c r="G7" s="110" t="s">
        <v>341</v>
      </c>
      <c r="H7" s="110"/>
      <c r="I7" s="111">
        <v>6960</v>
      </c>
    </row>
    <row r="8" spans="2:9" ht="27" x14ac:dyDescent="0.25">
      <c r="B8" s="108" t="s">
        <v>335</v>
      </c>
      <c r="C8" s="109" t="s">
        <v>336</v>
      </c>
      <c r="D8" s="109"/>
      <c r="E8" s="110" t="s">
        <v>337</v>
      </c>
      <c r="F8" s="110" t="s">
        <v>342</v>
      </c>
      <c r="G8" s="110" t="s">
        <v>343</v>
      </c>
      <c r="H8" s="110"/>
      <c r="I8" s="111">
        <v>3202.5</v>
      </c>
    </row>
    <row r="9" spans="2:9" ht="27" x14ac:dyDescent="0.25">
      <c r="B9" s="108" t="s">
        <v>335</v>
      </c>
      <c r="C9" s="109" t="s">
        <v>336</v>
      </c>
      <c r="D9" s="109"/>
      <c r="E9" s="110" t="s">
        <v>337</v>
      </c>
      <c r="F9" s="110" t="s">
        <v>344</v>
      </c>
      <c r="G9" s="110" t="s">
        <v>345</v>
      </c>
      <c r="H9" s="110"/>
      <c r="I9" s="111">
        <v>3202.5</v>
      </c>
    </row>
    <row r="10" spans="2:9" ht="27" x14ac:dyDescent="0.25">
      <c r="B10" s="108" t="s">
        <v>335</v>
      </c>
      <c r="C10" s="109" t="s">
        <v>336</v>
      </c>
      <c r="D10" s="109"/>
      <c r="E10" s="110" t="s">
        <v>337</v>
      </c>
      <c r="F10" s="110" t="s">
        <v>346</v>
      </c>
      <c r="G10" s="110" t="s">
        <v>347</v>
      </c>
      <c r="H10" s="110"/>
      <c r="I10" s="111">
        <v>8120</v>
      </c>
    </row>
    <row r="11" spans="2:9" ht="36" x14ac:dyDescent="0.25">
      <c r="B11" s="108" t="s">
        <v>335</v>
      </c>
      <c r="C11" s="109" t="s">
        <v>336</v>
      </c>
      <c r="D11" s="109"/>
      <c r="E11" s="110" t="s">
        <v>337</v>
      </c>
      <c r="F11" s="117" t="s">
        <v>348</v>
      </c>
      <c r="G11" s="117" t="s">
        <v>349</v>
      </c>
      <c r="H11" s="117"/>
      <c r="I11" s="118">
        <f>3132+9558+9558+4700+6030.03</f>
        <v>32978.03</v>
      </c>
    </row>
    <row r="12" spans="2:9" ht="27" x14ac:dyDescent="0.25">
      <c r="B12" s="108" t="s">
        <v>335</v>
      </c>
      <c r="C12" s="109" t="s">
        <v>336</v>
      </c>
      <c r="D12" s="109"/>
      <c r="E12" s="110" t="s">
        <v>337</v>
      </c>
      <c r="F12" s="117" t="s">
        <v>350</v>
      </c>
      <c r="G12" s="117" t="s">
        <v>351</v>
      </c>
      <c r="H12" s="117"/>
      <c r="I12" s="118">
        <v>2068</v>
      </c>
    </row>
    <row r="13" spans="2:9" ht="15.75" thickBot="1" x14ac:dyDescent="0.3">
      <c r="B13" s="112"/>
      <c r="C13" s="113"/>
      <c r="D13" s="113"/>
      <c r="E13" s="113"/>
      <c r="F13" s="113"/>
      <c r="G13" s="113"/>
      <c r="H13" s="113"/>
      <c r="I13" s="114"/>
    </row>
  </sheetData>
  <mergeCells count="3">
    <mergeCell ref="B2:I2"/>
    <mergeCell ref="B3:I3"/>
    <mergeCell ref="B4:I4"/>
  </mergeCells>
  <pageMargins left="0.19685039370078741" right="0.31496062992125984" top="0.74803149606299213" bottom="0.74803149606299213" header="0.31496062992125984" footer="0.31496062992125984"/>
  <pageSetup paperSize="9" scale="12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5"/>
  <sheetViews>
    <sheetView workbookViewId="0">
      <selection activeCell="G8" sqref="G8:G9"/>
    </sheetView>
  </sheetViews>
  <sheetFormatPr baseColWidth="10" defaultRowHeight="15" x14ac:dyDescent="0.25"/>
  <cols>
    <col min="1" max="1" width="6.5703125" customWidth="1"/>
    <col min="2" max="2" width="69" customWidth="1"/>
    <col min="3" max="3" width="21.42578125" customWidth="1"/>
  </cols>
  <sheetData>
    <row r="1" spans="2:3" ht="15.75" thickBot="1" x14ac:dyDescent="0.3"/>
    <row r="2" spans="2:3" ht="15.75" x14ac:dyDescent="0.25">
      <c r="B2" s="147" t="s">
        <v>319</v>
      </c>
      <c r="C2" s="148"/>
    </row>
    <row r="3" spans="2:3" ht="15.75" x14ac:dyDescent="0.25">
      <c r="B3" s="149" t="s">
        <v>112</v>
      </c>
      <c r="C3" s="150"/>
    </row>
    <row r="4" spans="2:3" ht="16.5" thickBot="1" x14ac:dyDescent="0.3">
      <c r="B4" s="151" t="s">
        <v>353</v>
      </c>
      <c r="C4" s="152"/>
    </row>
    <row r="5" spans="2:3" ht="36" customHeight="1" x14ac:dyDescent="0.25">
      <c r="B5" s="98" t="s">
        <v>113</v>
      </c>
      <c r="C5" s="153" t="s">
        <v>114</v>
      </c>
    </row>
    <row r="6" spans="2:3" ht="15.75" thickBot="1" x14ac:dyDescent="0.3">
      <c r="B6" s="99"/>
      <c r="C6" s="154"/>
    </row>
    <row r="7" spans="2:3" ht="15.75" thickBot="1" x14ac:dyDescent="0.3">
      <c r="B7" s="100" t="s">
        <v>325</v>
      </c>
      <c r="C7" s="101">
        <v>1193887.45</v>
      </c>
    </row>
    <row r="8" spans="2:3" ht="15.75" thickBot="1" x14ac:dyDescent="0.3">
      <c r="B8" s="100" t="s">
        <v>326</v>
      </c>
      <c r="C8" s="101">
        <v>171571.7</v>
      </c>
    </row>
    <row r="9" spans="2:3" ht="15.75" thickBot="1" x14ac:dyDescent="0.3">
      <c r="B9" s="100"/>
      <c r="C9" s="101"/>
    </row>
    <row r="10" spans="2:3" ht="15.75" thickBot="1" x14ac:dyDescent="0.3">
      <c r="B10" s="100"/>
      <c r="C10" s="101"/>
    </row>
    <row r="12" spans="2:3" x14ac:dyDescent="0.25">
      <c r="C12" s="115">
        <f>SUM(C7:C11)</f>
        <v>1365459.15</v>
      </c>
    </row>
    <row r="14" spans="2:3" x14ac:dyDescent="0.25">
      <c r="C14" s="115">
        <v>4491584.3099999996</v>
      </c>
    </row>
    <row r="15" spans="2:3" x14ac:dyDescent="0.25">
      <c r="C15" s="115">
        <f>+C14-C12</f>
        <v>3126125.1599999997</v>
      </c>
    </row>
  </sheetData>
  <mergeCells count="4">
    <mergeCell ref="B2:C2"/>
    <mergeCell ref="B3:C3"/>
    <mergeCell ref="B4:C4"/>
    <mergeCell ref="C5:C6"/>
  </mergeCells>
  <pageMargins left="0.7" right="0.7" top="0.75" bottom="0.75" header="0.3" footer="0.3"/>
  <pageSetup scale="10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26"/>
  <sheetViews>
    <sheetView topLeftCell="B1" workbookViewId="0">
      <selection activeCell="H11" sqref="H11"/>
    </sheetView>
  </sheetViews>
  <sheetFormatPr baseColWidth="10" defaultRowHeight="15" x14ac:dyDescent="0.25"/>
  <cols>
    <col min="1" max="1" width="7.85546875" customWidth="1"/>
    <col min="2" max="2" width="4.7109375" customWidth="1"/>
    <col min="3" max="3" width="7.140625" customWidth="1"/>
    <col min="4" max="4" width="30.5703125" style="5" customWidth="1"/>
    <col min="5" max="5" width="11" customWidth="1"/>
    <col min="6" max="6" width="8.140625" customWidth="1"/>
    <col min="7" max="7" width="11" customWidth="1"/>
    <col min="8" max="8" width="11.85546875" customWidth="1"/>
    <col min="9" max="9" width="8.7109375" customWidth="1"/>
    <col min="10" max="10" width="10.7109375" customWidth="1"/>
    <col min="11" max="11" width="9.42578125" customWidth="1"/>
    <col min="12" max="12" width="10.42578125" customWidth="1"/>
    <col min="13" max="13" width="10.5703125" customWidth="1"/>
    <col min="14" max="14" width="9.7109375" customWidth="1"/>
    <col min="15" max="15" width="7.7109375" customWidth="1"/>
    <col min="16" max="16" width="10.28515625" customWidth="1"/>
    <col min="17" max="17" width="10.85546875" customWidth="1"/>
    <col min="18" max="18" width="8.140625" customWidth="1"/>
    <col min="19" max="19" width="10.7109375" customWidth="1"/>
  </cols>
  <sheetData>
    <row r="1" spans="2:19" ht="15.75" thickBot="1" x14ac:dyDescent="0.3"/>
    <row r="2" spans="2:19" x14ac:dyDescent="0.25"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</row>
    <row r="3" spans="2:19" x14ac:dyDescent="0.25"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3"/>
    </row>
    <row r="4" spans="2:19" x14ac:dyDescent="0.25">
      <c r="B4" s="161" t="s">
        <v>23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3"/>
    </row>
    <row r="5" spans="2:19" x14ac:dyDescent="0.25">
      <c r="B5" s="161" t="s">
        <v>116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3"/>
    </row>
    <row r="6" spans="2:19" x14ac:dyDescent="0.25">
      <c r="B6" s="161" t="s">
        <v>2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</row>
    <row r="7" spans="2:19" ht="15.75" thickBot="1" x14ac:dyDescent="0.3">
      <c r="B7" s="155" t="s">
        <v>317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7"/>
    </row>
    <row r="8" spans="2:19" ht="15.75" thickBot="1" x14ac:dyDescent="0.3">
      <c r="B8" s="170" t="s">
        <v>3</v>
      </c>
      <c r="C8" s="170" t="s">
        <v>4</v>
      </c>
      <c r="D8" s="173" t="s">
        <v>5</v>
      </c>
      <c r="E8" s="164" t="s">
        <v>6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6"/>
    </row>
    <row r="9" spans="2:19" ht="15.75" thickBot="1" x14ac:dyDescent="0.3">
      <c r="B9" s="171"/>
      <c r="C9" s="171"/>
      <c r="D9" s="174"/>
      <c r="E9" s="164" t="s">
        <v>7</v>
      </c>
      <c r="F9" s="165"/>
      <c r="G9" s="166"/>
      <c r="H9" s="164" t="s">
        <v>8</v>
      </c>
      <c r="I9" s="165"/>
      <c r="J9" s="166"/>
      <c r="K9" s="164" t="s">
        <v>9</v>
      </c>
      <c r="L9" s="165"/>
      <c r="M9" s="166"/>
      <c r="N9" s="164" t="s">
        <v>10</v>
      </c>
      <c r="O9" s="165"/>
      <c r="P9" s="166"/>
      <c r="Q9" s="164" t="s">
        <v>11</v>
      </c>
      <c r="R9" s="165"/>
      <c r="S9" s="166"/>
    </row>
    <row r="10" spans="2:19" ht="20.25" customHeight="1" thickBot="1" x14ac:dyDescent="0.3">
      <c r="B10" s="172"/>
      <c r="C10" s="172"/>
      <c r="D10" s="175"/>
      <c r="E10" s="1" t="s">
        <v>12</v>
      </c>
      <c r="F10" s="2" t="s">
        <v>13</v>
      </c>
      <c r="G10" s="2" t="s">
        <v>14</v>
      </c>
      <c r="H10" s="1" t="s">
        <v>12</v>
      </c>
      <c r="I10" s="1" t="s">
        <v>13</v>
      </c>
      <c r="J10" s="1" t="s">
        <v>14</v>
      </c>
      <c r="K10" s="1" t="s">
        <v>12</v>
      </c>
      <c r="L10" s="1" t="s">
        <v>13</v>
      </c>
      <c r="M10" s="1" t="s">
        <v>14</v>
      </c>
      <c r="N10" s="1" t="s">
        <v>12</v>
      </c>
      <c r="O10" s="1" t="s">
        <v>13</v>
      </c>
      <c r="P10" s="1" t="s">
        <v>14</v>
      </c>
      <c r="Q10" s="1" t="s">
        <v>12</v>
      </c>
      <c r="R10" s="1" t="s">
        <v>13</v>
      </c>
      <c r="S10" s="1" t="s">
        <v>14</v>
      </c>
    </row>
    <row r="11" spans="2:19" ht="34.5" thickBot="1" x14ac:dyDescent="0.3">
      <c r="B11" s="167">
        <v>1</v>
      </c>
      <c r="C11" s="14"/>
      <c r="D11" s="6" t="s">
        <v>15</v>
      </c>
      <c r="E11" s="10">
        <f>E17+E16+E15+E14+E13+E12</f>
        <v>0</v>
      </c>
      <c r="F11" s="10">
        <f>F17+F16+F15+F14+F13+F12</f>
        <v>0</v>
      </c>
      <c r="G11" s="10">
        <f>E11+F11</f>
        <v>0</v>
      </c>
      <c r="H11" s="10">
        <f>H17+H16+H15+H14+H13+H12</f>
        <v>0</v>
      </c>
      <c r="I11" s="10">
        <f>I17+I16+I15+I14+I13+I12</f>
        <v>0</v>
      </c>
      <c r="J11" s="10">
        <f>H11+I11</f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f>Q17+Q16+Q15+Q14+Q13+Q12</f>
        <v>0</v>
      </c>
      <c r="R11" s="10">
        <f>R17+R16+R15+R14+R13+R12</f>
        <v>0</v>
      </c>
      <c r="S11" s="10">
        <f>Q11+R11</f>
        <v>0</v>
      </c>
    </row>
    <row r="12" spans="2:19" ht="15.75" thickBot="1" x14ac:dyDescent="0.3">
      <c r="B12" s="168"/>
      <c r="C12" s="4">
        <v>1000</v>
      </c>
      <c r="D12" s="7" t="s">
        <v>16</v>
      </c>
      <c r="E12" s="11">
        <v>0</v>
      </c>
      <c r="F12" s="11">
        <v>0</v>
      </c>
      <c r="G12" s="10">
        <f t="shared" ref="G12:G23" si="0">E12+F12</f>
        <v>0</v>
      </c>
      <c r="H12" s="11">
        <v>0</v>
      </c>
      <c r="I12" s="11">
        <v>0</v>
      </c>
      <c r="J12" s="10">
        <f t="shared" ref="J12:J17" si="1">H12+I12</f>
        <v>0</v>
      </c>
      <c r="K12" s="11">
        <v>0</v>
      </c>
      <c r="L12" s="11">
        <v>0</v>
      </c>
      <c r="M12" s="12">
        <v>0</v>
      </c>
      <c r="N12" s="11">
        <v>0</v>
      </c>
      <c r="O12" s="11">
        <v>0</v>
      </c>
      <c r="P12" s="12">
        <v>0</v>
      </c>
      <c r="Q12" s="11">
        <v>0</v>
      </c>
      <c r="R12" s="11">
        <v>0</v>
      </c>
      <c r="S12" s="10">
        <f t="shared" ref="S12:S17" si="2">Q12+R12</f>
        <v>0</v>
      </c>
    </row>
    <row r="13" spans="2:19" ht="15.75" thickBot="1" x14ac:dyDescent="0.3">
      <c r="B13" s="168"/>
      <c r="C13" s="4">
        <v>2000</v>
      </c>
      <c r="D13" s="7" t="s">
        <v>17</v>
      </c>
      <c r="E13" s="11">
        <v>0</v>
      </c>
      <c r="F13" s="11">
        <v>0</v>
      </c>
      <c r="G13" s="10">
        <f t="shared" si="0"/>
        <v>0</v>
      </c>
      <c r="H13" s="11">
        <v>0</v>
      </c>
      <c r="I13" s="11">
        <v>0</v>
      </c>
      <c r="J13" s="10">
        <f t="shared" si="1"/>
        <v>0</v>
      </c>
      <c r="K13" s="11">
        <v>0</v>
      </c>
      <c r="L13" s="11">
        <v>0</v>
      </c>
      <c r="M13" s="12">
        <v>0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0">
        <f t="shared" si="2"/>
        <v>0</v>
      </c>
    </row>
    <row r="14" spans="2:19" ht="15.75" thickBot="1" x14ac:dyDescent="0.3">
      <c r="B14" s="168"/>
      <c r="C14" s="4">
        <v>3000</v>
      </c>
      <c r="D14" s="7" t="s">
        <v>18</v>
      </c>
      <c r="E14" s="11">
        <v>0</v>
      </c>
      <c r="F14" s="11">
        <v>0</v>
      </c>
      <c r="G14" s="13">
        <f t="shared" si="0"/>
        <v>0</v>
      </c>
      <c r="H14" s="11">
        <v>0</v>
      </c>
      <c r="I14" s="11">
        <v>0</v>
      </c>
      <c r="J14" s="13">
        <f t="shared" si="1"/>
        <v>0</v>
      </c>
      <c r="K14" s="11">
        <v>0</v>
      </c>
      <c r="L14" s="11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3">
        <f t="shared" si="2"/>
        <v>0</v>
      </c>
    </row>
    <row r="15" spans="2:19" ht="23.25" thickBot="1" x14ac:dyDescent="0.3">
      <c r="B15" s="168"/>
      <c r="C15" s="4">
        <v>4000</v>
      </c>
      <c r="D15" s="7" t="s">
        <v>19</v>
      </c>
      <c r="E15" s="11">
        <v>0</v>
      </c>
      <c r="F15" s="11">
        <v>0</v>
      </c>
      <c r="G15" s="10">
        <f t="shared" si="0"/>
        <v>0</v>
      </c>
      <c r="H15" s="11">
        <v>0</v>
      </c>
      <c r="I15" s="11">
        <v>0</v>
      </c>
      <c r="J15" s="10">
        <f t="shared" si="1"/>
        <v>0</v>
      </c>
      <c r="K15" s="11">
        <v>0</v>
      </c>
      <c r="L15" s="11">
        <v>0</v>
      </c>
      <c r="M15" s="12">
        <v>0</v>
      </c>
      <c r="N15" s="11">
        <v>0</v>
      </c>
      <c r="O15" s="11">
        <v>0</v>
      </c>
      <c r="P15" s="12">
        <v>0</v>
      </c>
      <c r="Q15" s="11">
        <v>0</v>
      </c>
      <c r="R15" s="11">
        <v>0</v>
      </c>
      <c r="S15" s="10">
        <f t="shared" si="2"/>
        <v>0</v>
      </c>
    </row>
    <row r="16" spans="2:19" ht="15.75" thickBot="1" x14ac:dyDescent="0.3">
      <c r="B16" s="168"/>
      <c r="C16" s="4">
        <v>5000</v>
      </c>
      <c r="D16" s="7" t="s">
        <v>20</v>
      </c>
      <c r="E16" s="11">
        <v>0</v>
      </c>
      <c r="F16" s="11">
        <v>0</v>
      </c>
      <c r="G16" s="10">
        <f t="shared" si="0"/>
        <v>0</v>
      </c>
      <c r="H16" s="11">
        <v>0</v>
      </c>
      <c r="I16" s="11">
        <v>0</v>
      </c>
      <c r="J16" s="10">
        <f t="shared" si="1"/>
        <v>0</v>
      </c>
      <c r="K16" s="11">
        <v>0</v>
      </c>
      <c r="L16" s="11">
        <v>0</v>
      </c>
      <c r="M16" s="12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0">
        <f t="shared" si="2"/>
        <v>0</v>
      </c>
    </row>
    <row r="17" spans="2:19" ht="15.75" thickBot="1" x14ac:dyDescent="0.3">
      <c r="B17" s="169"/>
      <c r="C17" s="4">
        <v>6000</v>
      </c>
      <c r="D17" s="7" t="s">
        <v>21</v>
      </c>
      <c r="E17" s="11">
        <v>0</v>
      </c>
      <c r="F17" s="11">
        <v>0</v>
      </c>
      <c r="G17" s="10">
        <f t="shared" si="0"/>
        <v>0</v>
      </c>
      <c r="H17" s="11">
        <v>0</v>
      </c>
      <c r="I17" s="11">
        <v>0</v>
      </c>
      <c r="J17" s="10">
        <f t="shared" si="1"/>
        <v>0</v>
      </c>
      <c r="K17" s="11">
        <v>0</v>
      </c>
      <c r="L17" s="11">
        <v>0</v>
      </c>
      <c r="M17" s="12">
        <v>0</v>
      </c>
      <c r="N17" s="11">
        <v>0</v>
      </c>
      <c r="O17" s="11">
        <v>0</v>
      </c>
      <c r="P17" s="12">
        <v>0</v>
      </c>
      <c r="Q17" s="11">
        <v>0</v>
      </c>
      <c r="R17" s="11">
        <v>0</v>
      </c>
      <c r="S17" s="10">
        <f t="shared" si="2"/>
        <v>0</v>
      </c>
    </row>
    <row r="18" spans="2:19" ht="34.5" thickBot="1" x14ac:dyDescent="0.3">
      <c r="B18" s="167">
        <v>2</v>
      </c>
      <c r="C18" s="3"/>
      <c r="D18" s="6" t="s">
        <v>22</v>
      </c>
      <c r="E18" s="10">
        <f>E23+E22+E21+E20+E19</f>
        <v>0</v>
      </c>
      <c r="F18" s="10">
        <f>F23+F22+F21+F20+F19</f>
        <v>0</v>
      </c>
      <c r="G18" s="10">
        <f>E18+F18</f>
        <v>0</v>
      </c>
      <c r="H18" s="10">
        <f>H23+H22+H21+H20+H19</f>
        <v>0</v>
      </c>
      <c r="I18" s="10">
        <f>I23+I22+I21+I20+I19</f>
        <v>0</v>
      </c>
      <c r="J18" s="10">
        <f>H18+I18</f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f>Q23+Q22+Q21+Q20+Q19</f>
        <v>0</v>
      </c>
      <c r="R18" s="10">
        <f>R23+R22+R21+R20+R19</f>
        <v>0</v>
      </c>
      <c r="S18" s="10">
        <f>Q18+R18</f>
        <v>0</v>
      </c>
    </row>
    <row r="19" spans="2:19" ht="15.75" thickBot="1" x14ac:dyDescent="0.3">
      <c r="B19" s="168"/>
      <c r="C19" s="4">
        <v>1000</v>
      </c>
      <c r="D19" s="8" t="s">
        <v>16</v>
      </c>
      <c r="E19" s="11">
        <v>0</v>
      </c>
      <c r="F19" s="11">
        <v>0</v>
      </c>
      <c r="G19" s="10">
        <f t="shared" si="0"/>
        <v>0</v>
      </c>
      <c r="H19" s="11">
        <v>0</v>
      </c>
      <c r="I19" s="11">
        <v>0</v>
      </c>
      <c r="J19" s="10">
        <f t="shared" ref="J19:J23" si="3">H19+I19</f>
        <v>0</v>
      </c>
      <c r="K19" s="11">
        <v>0</v>
      </c>
      <c r="L19" s="11">
        <v>0</v>
      </c>
      <c r="M19" s="12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0">
        <f t="shared" ref="S19:S23" si="4">Q19+R19</f>
        <v>0</v>
      </c>
    </row>
    <row r="20" spans="2:19" ht="15.75" thickBot="1" x14ac:dyDescent="0.3">
      <c r="B20" s="168"/>
      <c r="C20" s="4">
        <v>3000</v>
      </c>
      <c r="D20" s="8" t="s">
        <v>18</v>
      </c>
      <c r="E20" s="11">
        <v>0</v>
      </c>
      <c r="F20" s="11">
        <v>0</v>
      </c>
      <c r="G20" s="13">
        <f t="shared" si="0"/>
        <v>0</v>
      </c>
      <c r="H20" s="11">
        <v>0</v>
      </c>
      <c r="I20" s="11">
        <v>0</v>
      </c>
      <c r="J20" s="13">
        <f t="shared" si="3"/>
        <v>0</v>
      </c>
      <c r="K20" s="11">
        <v>0</v>
      </c>
      <c r="L20" s="11">
        <v>0</v>
      </c>
      <c r="M20" s="12">
        <v>0</v>
      </c>
      <c r="N20" s="11">
        <v>0</v>
      </c>
      <c r="O20" s="11">
        <v>0</v>
      </c>
      <c r="P20" s="12">
        <v>0</v>
      </c>
      <c r="Q20" s="11">
        <v>0</v>
      </c>
      <c r="R20" s="11">
        <v>0</v>
      </c>
      <c r="S20" s="13">
        <f t="shared" si="4"/>
        <v>0</v>
      </c>
    </row>
    <row r="21" spans="2:19" ht="23.25" thickBot="1" x14ac:dyDescent="0.3">
      <c r="B21" s="168"/>
      <c r="C21" s="4">
        <v>4000</v>
      </c>
      <c r="D21" s="7" t="s">
        <v>19</v>
      </c>
      <c r="E21" s="11">
        <v>0</v>
      </c>
      <c r="F21" s="11">
        <v>0</v>
      </c>
      <c r="G21" s="13">
        <f t="shared" si="0"/>
        <v>0</v>
      </c>
      <c r="H21" s="11">
        <v>0</v>
      </c>
      <c r="I21" s="11">
        <v>0</v>
      </c>
      <c r="J21" s="13">
        <f t="shared" si="3"/>
        <v>0</v>
      </c>
      <c r="K21" s="11"/>
      <c r="L21" s="11"/>
      <c r="M21" s="12">
        <v>0</v>
      </c>
      <c r="N21" s="11"/>
      <c r="O21" s="11"/>
      <c r="P21" s="12">
        <v>0</v>
      </c>
      <c r="Q21" s="11">
        <v>0</v>
      </c>
      <c r="R21" s="11">
        <v>0</v>
      </c>
      <c r="S21" s="13">
        <f t="shared" si="4"/>
        <v>0</v>
      </c>
    </row>
    <row r="22" spans="2:19" ht="15.75" thickBot="1" x14ac:dyDescent="0.3">
      <c r="B22" s="168"/>
      <c r="C22" s="4">
        <v>5000</v>
      </c>
      <c r="D22" s="7" t="s">
        <v>20</v>
      </c>
      <c r="E22" s="11">
        <v>0</v>
      </c>
      <c r="F22" s="11">
        <v>0</v>
      </c>
      <c r="G22" s="13">
        <f t="shared" si="0"/>
        <v>0</v>
      </c>
      <c r="H22" s="11">
        <v>0</v>
      </c>
      <c r="I22" s="11">
        <v>0</v>
      </c>
      <c r="J22" s="13">
        <f t="shared" si="3"/>
        <v>0</v>
      </c>
      <c r="K22" s="11"/>
      <c r="L22" s="11"/>
      <c r="M22" s="12">
        <v>0</v>
      </c>
      <c r="N22" s="11"/>
      <c r="O22" s="11"/>
      <c r="P22" s="12">
        <v>0</v>
      </c>
      <c r="Q22" s="11">
        <v>0</v>
      </c>
      <c r="R22" s="11">
        <v>0</v>
      </c>
      <c r="S22" s="13">
        <f t="shared" si="4"/>
        <v>0</v>
      </c>
    </row>
    <row r="23" spans="2:19" ht="15.75" thickBot="1" x14ac:dyDescent="0.3">
      <c r="B23" s="169"/>
      <c r="C23" s="4">
        <v>6000</v>
      </c>
      <c r="D23" s="7" t="s">
        <v>21</v>
      </c>
      <c r="E23" s="11">
        <v>0</v>
      </c>
      <c r="F23" s="11">
        <v>0</v>
      </c>
      <c r="G23" s="13">
        <f t="shared" si="0"/>
        <v>0</v>
      </c>
      <c r="H23" s="11">
        <v>0</v>
      </c>
      <c r="I23" s="11">
        <v>0</v>
      </c>
      <c r="J23" s="13">
        <f t="shared" si="3"/>
        <v>0</v>
      </c>
      <c r="K23" s="11"/>
      <c r="L23" s="11"/>
      <c r="M23" s="12">
        <v>0</v>
      </c>
      <c r="N23" s="11"/>
      <c r="O23" s="11"/>
      <c r="P23" s="12">
        <v>0</v>
      </c>
      <c r="Q23" s="11">
        <v>0</v>
      </c>
      <c r="R23" s="11">
        <v>0</v>
      </c>
      <c r="S23" s="13">
        <f t="shared" si="4"/>
        <v>0</v>
      </c>
    </row>
    <row r="26" spans="2:19" x14ac:dyDescent="0.25">
      <c r="G26" s="9"/>
    </row>
  </sheetData>
  <mergeCells count="17">
    <mergeCell ref="B11:B17"/>
    <mergeCell ref="B18:B23"/>
    <mergeCell ref="B8:B10"/>
    <mergeCell ref="C8:C10"/>
    <mergeCell ref="D8:D10"/>
    <mergeCell ref="E8:S8"/>
    <mergeCell ref="E9:G9"/>
    <mergeCell ref="H9:J9"/>
    <mergeCell ref="K9:M9"/>
    <mergeCell ref="N9:P9"/>
    <mergeCell ref="Q9:S9"/>
    <mergeCell ref="B7:S7"/>
    <mergeCell ref="B2:S2"/>
    <mergeCell ref="B3:S3"/>
    <mergeCell ref="B4:S4"/>
    <mergeCell ref="B5:S5"/>
    <mergeCell ref="B6:S6"/>
  </mergeCells>
  <pageMargins left="0.31496062992125984" right="0.19685039370078741" top="0.74803149606299213" bottom="0.74803149606299213" header="0.31496062992125984" footer="0.31496062992125984"/>
  <pageSetup paperSize="5" scale="80" orientation="landscape" r:id="rId1"/>
  <ignoredErrors>
    <ignoredError sqref="G18 G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21"/>
  <sheetViews>
    <sheetView zoomScale="85" zoomScaleNormal="85" workbookViewId="0">
      <selection activeCell="B4" sqref="B4:K4"/>
    </sheetView>
  </sheetViews>
  <sheetFormatPr baseColWidth="10" defaultRowHeight="15" x14ac:dyDescent="0.25"/>
  <cols>
    <col min="1" max="1" width="3.85546875" customWidth="1"/>
    <col min="4" max="4" width="14.42578125" customWidth="1"/>
    <col min="5" max="5" width="9.140625" customWidth="1"/>
    <col min="11" max="11" width="19" customWidth="1"/>
  </cols>
  <sheetData>
    <row r="2" spans="2:11" ht="15.75" thickBot="1" x14ac:dyDescent="0.3">
      <c r="B2" s="15"/>
    </row>
    <row r="3" spans="2:11" ht="15.75" x14ac:dyDescent="0.25">
      <c r="B3" s="185" t="s">
        <v>327</v>
      </c>
      <c r="C3" s="186"/>
      <c r="D3" s="186"/>
      <c r="E3" s="186"/>
      <c r="F3" s="186"/>
      <c r="G3" s="186"/>
      <c r="H3" s="186"/>
      <c r="I3" s="186"/>
      <c r="J3" s="186"/>
      <c r="K3" s="187"/>
    </row>
    <row r="4" spans="2:11" ht="15.75" x14ac:dyDescent="0.25">
      <c r="B4" s="188" t="s">
        <v>24</v>
      </c>
      <c r="C4" s="189"/>
      <c r="D4" s="189"/>
      <c r="E4" s="189"/>
      <c r="F4" s="189"/>
      <c r="G4" s="189"/>
      <c r="H4" s="189"/>
      <c r="I4" s="189"/>
      <c r="J4" s="189"/>
      <c r="K4" s="190"/>
    </row>
    <row r="5" spans="2:11" ht="16.5" thickBot="1" x14ac:dyDescent="0.3">
      <c r="B5" s="191" t="s">
        <v>354</v>
      </c>
      <c r="C5" s="192"/>
      <c r="D5" s="192"/>
      <c r="E5" s="192"/>
      <c r="F5" s="192"/>
      <c r="G5" s="192"/>
      <c r="H5" s="192"/>
      <c r="I5" s="192"/>
      <c r="J5" s="192"/>
      <c r="K5" s="193"/>
    </row>
    <row r="6" spans="2:11" ht="22.5" x14ac:dyDescent="0.25">
      <c r="B6" s="16" t="s">
        <v>25</v>
      </c>
      <c r="C6" s="194" t="s">
        <v>26</v>
      </c>
      <c r="D6" s="195"/>
      <c r="E6" s="194" t="s">
        <v>27</v>
      </c>
      <c r="F6" s="195"/>
      <c r="G6" s="194" t="s">
        <v>28</v>
      </c>
      <c r="H6" s="195"/>
      <c r="I6" s="194" t="s">
        <v>29</v>
      </c>
      <c r="J6" s="195"/>
      <c r="K6" s="17" t="s">
        <v>30</v>
      </c>
    </row>
    <row r="7" spans="2:11" x14ac:dyDescent="0.25">
      <c r="B7" s="16" t="s">
        <v>31</v>
      </c>
      <c r="C7" s="196"/>
      <c r="D7" s="197"/>
      <c r="E7" s="196"/>
      <c r="F7" s="197"/>
      <c r="G7" s="196"/>
      <c r="H7" s="197"/>
      <c r="I7" s="196"/>
      <c r="J7" s="197"/>
      <c r="K7" s="17" t="s">
        <v>32</v>
      </c>
    </row>
    <row r="8" spans="2:11" ht="15.75" thickBot="1" x14ac:dyDescent="0.3">
      <c r="B8" s="18"/>
      <c r="C8" s="198"/>
      <c r="D8" s="199"/>
      <c r="E8" s="198"/>
      <c r="F8" s="199"/>
      <c r="G8" s="198"/>
      <c r="H8" s="199"/>
      <c r="I8" s="198"/>
      <c r="J8" s="199"/>
      <c r="K8" s="17"/>
    </row>
    <row r="9" spans="2:11" ht="22.5" x14ac:dyDescent="0.25">
      <c r="B9" s="18"/>
      <c r="C9" s="17" t="s">
        <v>33</v>
      </c>
      <c r="D9" s="19" t="s">
        <v>34</v>
      </c>
      <c r="E9" s="17" t="s">
        <v>33</v>
      </c>
      <c r="F9" s="17" t="s">
        <v>34</v>
      </c>
      <c r="G9" s="17" t="s">
        <v>33</v>
      </c>
      <c r="H9" s="17" t="s">
        <v>34</v>
      </c>
      <c r="I9" s="17" t="s">
        <v>33</v>
      </c>
      <c r="J9" s="17" t="s">
        <v>34</v>
      </c>
      <c r="K9" s="17" t="s">
        <v>35</v>
      </c>
    </row>
    <row r="10" spans="2:11" ht="15.75" thickBot="1" x14ac:dyDescent="0.3">
      <c r="B10" s="20"/>
      <c r="C10" s="21" t="s">
        <v>36</v>
      </c>
      <c r="D10" s="21" t="s">
        <v>37</v>
      </c>
      <c r="E10" s="21" t="s">
        <v>38</v>
      </c>
      <c r="F10" s="21" t="s">
        <v>39</v>
      </c>
      <c r="G10" s="21" t="s">
        <v>40</v>
      </c>
      <c r="H10" s="21" t="s">
        <v>41</v>
      </c>
      <c r="I10" s="21" t="s">
        <v>42</v>
      </c>
      <c r="J10" s="21" t="s">
        <v>43</v>
      </c>
      <c r="K10" s="22"/>
    </row>
    <row r="11" spans="2:11" ht="15.75" thickBot="1" x14ac:dyDescent="0.3">
      <c r="B11" s="23"/>
      <c r="C11" s="24"/>
      <c r="D11" s="33"/>
      <c r="E11" s="24"/>
      <c r="F11" s="33"/>
      <c r="G11" s="24"/>
      <c r="H11" s="33"/>
      <c r="I11" s="24"/>
      <c r="J11" s="24"/>
      <c r="K11" s="33">
        <f>+D11+F11+H11</f>
        <v>0</v>
      </c>
    </row>
    <row r="12" spans="2:11" ht="15.75" thickBot="1" x14ac:dyDescent="0.3">
      <c r="B12" s="23"/>
      <c r="C12" s="24"/>
      <c r="D12" s="33"/>
      <c r="E12" s="24"/>
      <c r="F12" s="33"/>
      <c r="G12" s="24"/>
      <c r="H12" s="33"/>
      <c r="I12" s="24"/>
      <c r="J12" s="24"/>
      <c r="K12" s="33">
        <f>+D12+F12+H12</f>
        <v>0</v>
      </c>
    </row>
    <row r="13" spans="2:11" ht="15.75" thickBot="1" x14ac:dyDescent="0.3">
      <c r="B13" s="23"/>
      <c r="C13" s="24"/>
      <c r="D13" s="33"/>
      <c r="E13" s="24"/>
      <c r="F13" s="35"/>
      <c r="G13" s="24"/>
      <c r="H13" s="33"/>
      <c r="I13" s="24"/>
      <c r="J13" s="24"/>
      <c r="K13" s="33">
        <f>+D13+F13+H13</f>
        <v>0</v>
      </c>
    </row>
    <row r="14" spans="2:11" ht="15.75" thickBot="1" x14ac:dyDescent="0.3">
      <c r="B14" s="23"/>
      <c r="C14" s="176" t="s">
        <v>320</v>
      </c>
      <c r="D14" s="177"/>
      <c r="E14" s="177"/>
      <c r="F14" s="177"/>
      <c r="G14" s="177"/>
      <c r="H14" s="177"/>
      <c r="I14" s="177"/>
      <c r="J14" s="178"/>
      <c r="K14" s="33">
        <f t="shared" ref="K14:K21" si="0">+D14+F14+H14</f>
        <v>0</v>
      </c>
    </row>
    <row r="15" spans="2:11" ht="15.75" thickBot="1" x14ac:dyDescent="0.3">
      <c r="B15" s="23"/>
      <c r="C15" s="179"/>
      <c r="D15" s="180"/>
      <c r="E15" s="180"/>
      <c r="F15" s="180"/>
      <c r="G15" s="180"/>
      <c r="H15" s="180"/>
      <c r="I15" s="180"/>
      <c r="J15" s="181"/>
      <c r="K15" s="33">
        <f t="shared" si="0"/>
        <v>0</v>
      </c>
    </row>
    <row r="16" spans="2:11" ht="15.75" thickBot="1" x14ac:dyDescent="0.3">
      <c r="B16" s="23"/>
      <c r="C16" s="179"/>
      <c r="D16" s="180"/>
      <c r="E16" s="180"/>
      <c r="F16" s="180"/>
      <c r="G16" s="180"/>
      <c r="H16" s="180"/>
      <c r="I16" s="180"/>
      <c r="J16" s="181"/>
      <c r="K16" s="33">
        <f t="shared" si="0"/>
        <v>0</v>
      </c>
    </row>
    <row r="17" spans="2:11" ht="15.75" thickBot="1" x14ac:dyDescent="0.3">
      <c r="B17" s="25"/>
      <c r="C17" s="179"/>
      <c r="D17" s="180"/>
      <c r="E17" s="180"/>
      <c r="F17" s="180"/>
      <c r="G17" s="180"/>
      <c r="H17" s="180"/>
      <c r="I17" s="180"/>
      <c r="J17" s="181"/>
      <c r="K17" s="33">
        <f t="shared" si="0"/>
        <v>0</v>
      </c>
    </row>
    <row r="18" spans="2:11" ht="15.75" thickBot="1" x14ac:dyDescent="0.3">
      <c r="B18" s="25"/>
      <c r="C18" s="179"/>
      <c r="D18" s="180"/>
      <c r="E18" s="180"/>
      <c r="F18" s="180"/>
      <c r="G18" s="180"/>
      <c r="H18" s="180"/>
      <c r="I18" s="180"/>
      <c r="J18" s="181"/>
      <c r="K18" s="33">
        <f t="shared" si="0"/>
        <v>0</v>
      </c>
    </row>
    <row r="19" spans="2:11" ht="15.75" thickBot="1" x14ac:dyDescent="0.3">
      <c r="B19" s="38"/>
      <c r="C19" s="182"/>
      <c r="D19" s="183"/>
      <c r="E19" s="183"/>
      <c r="F19" s="183"/>
      <c r="G19" s="183"/>
      <c r="H19" s="183"/>
      <c r="I19" s="183"/>
      <c r="J19" s="184"/>
      <c r="K19" s="33">
        <f t="shared" si="0"/>
        <v>0</v>
      </c>
    </row>
    <row r="20" spans="2:11" ht="15.75" thickBot="1" x14ac:dyDescent="0.3">
      <c r="B20" s="38"/>
      <c r="C20" s="26"/>
      <c r="D20" s="34"/>
      <c r="E20" s="26"/>
      <c r="F20" s="36"/>
      <c r="G20" s="37"/>
      <c r="H20" s="36"/>
      <c r="I20" s="26"/>
      <c r="J20" s="26"/>
      <c r="K20" s="33">
        <f t="shared" si="0"/>
        <v>0</v>
      </c>
    </row>
    <row r="21" spans="2:11" ht="15.75" thickBot="1" x14ac:dyDescent="0.3">
      <c r="B21" s="26"/>
      <c r="C21" s="26"/>
      <c r="D21" s="36"/>
      <c r="E21" s="26"/>
      <c r="F21" s="36"/>
      <c r="G21" s="26"/>
      <c r="H21" s="36"/>
      <c r="I21" s="26"/>
      <c r="J21" s="26"/>
      <c r="K21" s="33">
        <f t="shared" si="0"/>
        <v>0</v>
      </c>
    </row>
  </sheetData>
  <mergeCells count="8">
    <mergeCell ref="C14:J19"/>
    <mergeCell ref="B3:K3"/>
    <mergeCell ref="B4:K4"/>
    <mergeCell ref="B5:K5"/>
    <mergeCell ref="C6:D8"/>
    <mergeCell ref="E6:F8"/>
    <mergeCell ref="G6:H8"/>
    <mergeCell ref="I6:J8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workbookViewId="0">
      <selection activeCell="B3" sqref="B3:D3"/>
    </sheetView>
  </sheetViews>
  <sheetFormatPr baseColWidth="10" defaultRowHeight="15" x14ac:dyDescent="0.25"/>
  <cols>
    <col min="1" max="1" width="6.42578125" customWidth="1"/>
    <col min="2" max="2" width="38.7109375" customWidth="1"/>
    <col min="3" max="3" width="28" customWidth="1"/>
    <col min="4" max="4" width="27.85546875" customWidth="1"/>
  </cols>
  <sheetData>
    <row r="1" spans="2:4" ht="15.75" thickBot="1" x14ac:dyDescent="0.3"/>
    <row r="2" spans="2:4" x14ac:dyDescent="0.25">
      <c r="B2" s="200" t="s">
        <v>318</v>
      </c>
      <c r="C2" s="201"/>
      <c r="D2" s="202"/>
    </row>
    <row r="3" spans="2:4" x14ac:dyDescent="0.25">
      <c r="B3" s="203" t="s">
        <v>48</v>
      </c>
      <c r="C3" s="204"/>
      <c r="D3" s="205"/>
    </row>
    <row r="4" spans="2:4" ht="15.75" thickBot="1" x14ac:dyDescent="0.3">
      <c r="B4" s="206" t="s">
        <v>115</v>
      </c>
      <c r="C4" s="207"/>
      <c r="D4" s="208"/>
    </row>
    <row r="5" spans="2:4" ht="15.75" thickBot="1" x14ac:dyDescent="0.3">
      <c r="B5" s="209" t="s">
        <v>47</v>
      </c>
      <c r="C5" s="211" t="s">
        <v>46</v>
      </c>
      <c r="D5" s="212"/>
    </row>
    <row r="6" spans="2:4" ht="15.75" thickBot="1" x14ac:dyDescent="0.3">
      <c r="B6" s="210"/>
      <c r="C6" s="31" t="s">
        <v>45</v>
      </c>
      <c r="D6" s="32" t="s">
        <v>44</v>
      </c>
    </row>
    <row r="7" spans="2:4" ht="15.75" thickBot="1" x14ac:dyDescent="0.3">
      <c r="B7" s="30"/>
      <c r="C7" s="28"/>
      <c r="D7" s="27"/>
    </row>
    <row r="8" spans="2:4" ht="15.75" thickBot="1" x14ac:dyDescent="0.3">
      <c r="B8" s="29"/>
      <c r="C8" s="28"/>
      <c r="D8" s="27"/>
    </row>
    <row r="9" spans="2:4" ht="15.75" thickBot="1" x14ac:dyDescent="0.3">
      <c r="B9" s="29"/>
      <c r="C9" s="28"/>
      <c r="D9" s="27"/>
    </row>
    <row r="10" spans="2:4" ht="15.75" thickBot="1" x14ac:dyDescent="0.3">
      <c r="B10" s="29"/>
      <c r="C10" s="28"/>
      <c r="D10" s="27"/>
    </row>
    <row r="11" spans="2:4" ht="15.75" thickBot="1" x14ac:dyDescent="0.3">
      <c r="B11" s="29"/>
      <c r="C11" s="28"/>
      <c r="D11" s="27"/>
    </row>
    <row r="12" spans="2:4" ht="15.75" thickBot="1" x14ac:dyDescent="0.3">
      <c r="B12" s="29"/>
      <c r="C12" s="28"/>
      <c r="D12" s="27"/>
    </row>
    <row r="13" spans="2:4" ht="15.75" thickBot="1" x14ac:dyDescent="0.3">
      <c r="B13" s="29"/>
      <c r="C13" s="28"/>
      <c r="D13" s="27"/>
    </row>
    <row r="14" spans="2:4" ht="15.75" thickBot="1" x14ac:dyDescent="0.3">
      <c r="B14" s="29"/>
      <c r="C14" s="28"/>
      <c r="D14" s="27"/>
    </row>
    <row r="15" spans="2:4" ht="15.75" thickBot="1" x14ac:dyDescent="0.3">
      <c r="B15" s="29"/>
      <c r="C15" s="28"/>
      <c r="D15" s="27"/>
    </row>
    <row r="16" spans="2:4" ht="15.75" thickBot="1" x14ac:dyDescent="0.3">
      <c r="B16" s="29"/>
      <c r="C16" s="29"/>
      <c r="D16" s="27"/>
    </row>
    <row r="17" spans="2:4" ht="15.75" thickBot="1" x14ac:dyDescent="0.3">
      <c r="B17" s="29"/>
      <c r="C17" s="29"/>
      <c r="D17" s="27"/>
    </row>
  </sheetData>
  <mergeCells count="5">
    <mergeCell ref="B2:D2"/>
    <mergeCell ref="B3:D3"/>
    <mergeCell ref="B4:D4"/>
    <mergeCell ref="B5:B6"/>
    <mergeCell ref="C5:D5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5"/>
  <sheetViews>
    <sheetView tabSelected="1" workbookViewId="0">
      <selection activeCell="B3" sqref="B3:H3"/>
    </sheetView>
  </sheetViews>
  <sheetFormatPr baseColWidth="10" defaultRowHeight="15" x14ac:dyDescent="0.25"/>
  <cols>
    <col min="1" max="1" width="5.28515625" customWidth="1"/>
    <col min="2" max="2" width="18.5703125" customWidth="1"/>
    <col min="3" max="3" width="22.7109375" customWidth="1"/>
    <col min="4" max="4" width="14.5703125" customWidth="1"/>
    <col min="5" max="6" width="13.7109375" customWidth="1"/>
    <col min="7" max="7" width="8.140625" bestFit="1" customWidth="1"/>
    <col min="8" max="8" width="7.5703125" bestFit="1" customWidth="1"/>
    <col min="9" max="9" width="12.42578125" bestFit="1" customWidth="1"/>
    <col min="10" max="10" width="11.7109375" bestFit="1" customWidth="1"/>
  </cols>
  <sheetData>
    <row r="1" spans="2:10" ht="15.75" thickBot="1" x14ac:dyDescent="0.3"/>
    <row r="2" spans="2:10" x14ac:dyDescent="0.25">
      <c r="B2" s="215" t="s">
        <v>319</v>
      </c>
      <c r="C2" s="216"/>
      <c r="D2" s="216"/>
      <c r="E2" s="216"/>
      <c r="F2" s="216"/>
      <c r="G2" s="216"/>
      <c r="H2" s="217"/>
    </row>
    <row r="3" spans="2:10" x14ac:dyDescent="0.25">
      <c r="B3" s="218" t="s">
        <v>49</v>
      </c>
      <c r="C3" s="219"/>
      <c r="D3" s="219"/>
      <c r="E3" s="219"/>
      <c r="F3" s="219"/>
      <c r="G3" s="219"/>
      <c r="H3" s="220"/>
    </row>
    <row r="4" spans="2:10" ht="15.75" thickBot="1" x14ac:dyDescent="0.3">
      <c r="B4" s="221" t="s">
        <v>355</v>
      </c>
      <c r="C4" s="222"/>
      <c r="D4" s="222"/>
      <c r="E4" s="222"/>
      <c r="F4" s="222"/>
      <c r="G4" s="222"/>
      <c r="H4" s="223"/>
    </row>
    <row r="5" spans="2:10" ht="15.75" thickBot="1" x14ac:dyDescent="0.3">
      <c r="B5" s="226" t="s">
        <v>50</v>
      </c>
      <c r="C5" s="226" t="s">
        <v>51</v>
      </c>
      <c r="D5" s="213" t="s">
        <v>52</v>
      </c>
      <c r="E5" s="214"/>
      <c r="F5" s="226" t="s">
        <v>53</v>
      </c>
      <c r="G5" s="224" t="s">
        <v>331</v>
      </c>
      <c r="H5" s="225"/>
    </row>
    <row r="6" spans="2:10" ht="15.75" thickBot="1" x14ac:dyDescent="0.3">
      <c r="B6" s="227"/>
      <c r="C6" s="227"/>
      <c r="D6" s="39" t="s">
        <v>9</v>
      </c>
      <c r="E6" s="39" t="s">
        <v>10</v>
      </c>
      <c r="F6" s="227"/>
      <c r="G6" s="39" t="s">
        <v>332</v>
      </c>
      <c r="H6" s="39" t="s">
        <v>333</v>
      </c>
    </row>
    <row r="7" spans="2:10" ht="34.5" thickBot="1" x14ac:dyDescent="0.3">
      <c r="B7" s="23" t="s">
        <v>328</v>
      </c>
      <c r="C7" s="41" t="s">
        <v>330</v>
      </c>
      <c r="D7" s="42">
        <v>0</v>
      </c>
      <c r="E7" s="42">
        <v>12874458.08</v>
      </c>
      <c r="F7" s="42">
        <v>0</v>
      </c>
      <c r="G7" s="92">
        <v>7543</v>
      </c>
      <c r="H7" s="92">
        <v>7885</v>
      </c>
      <c r="I7" s="116">
        <v>1094952.19</v>
      </c>
      <c r="J7" s="115"/>
    </row>
    <row r="8" spans="2:10" ht="23.25" thickBot="1" x14ac:dyDescent="0.3">
      <c r="B8" s="23" t="s">
        <v>329</v>
      </c>
      <c r="C8" s="41" t="s">
        <v>334</v>
      </c>
      <c r="D8" s="42">
        <v>0</v>
      </c>
      <c r="E8" s="42">
        <v>8698634.8900000006</v>
      </c>
      <c r="F8" s="42">
        <v>0</v>
      </c>
      <c r="G8" s="92">
        <v>7543</v>
      </c>
      <c r="H8" s="92">
        <v>7885</v>
      </c>
      <c r="I8" s="115"/>
      <c r="J8" s="115"/>
    </row>
    <row r="9" spans="2:10" ht="15.75" thickBot="1" x14ac:dyDescent="0.3">
      <c r="B9" s="23"/>
      <c r="C9" s="39"/>
      <c r="D9" s="42"/>
      <c r="E9" s="42"/>
      <c r="F9" s="42"/>
      <c r="G9" s="42"/>
      <c r="H9" s="42"/>
      <c r="J9" s="115"/>
    </row>
    <row r="10" spans="2:10" ht="15.75" thickBot="1" x14ac:dyDescent="0.3">
      <c r="B10" s="23"/>
      <c r="C10" s="39"/>
      <c r="D10" s="42"/>
      <c r="E10" s="42"/>
      <c r="F10" s="42"/>
      <c r="G10" s="42"/>
      <c r="H10" s="42"/>
    </row>
    <row r="11" spans="2:10" ht="15.75" thickBot="1" x14ac:dyDescent="0.3">
      <c r="B11" s="26"/>
      <c r="C11" s="40"/>
      <c r="D11" s="42"/>
      <c r="E11" s="42"/>
      <c r="F11" s="42"/>
      <c r="G11" s="42"/>
      <c r="H11" s="42"/>
    </row>
    <row r="12" spans="2:10" ht="15.75" thickBot="1" x14ac:dyDescent="0.3">
      <c r="B12" s="26"/>
      <c r="C12" s="40"/>
      <c r="D12" s="42"/>
      <c r="E12" s="42"/>
      <c r="F12" s="42"/>
      <c r="G12" s="42"/>
      <c r="H12" s="42"/>
    </row>
    <row r="13" spans="2:10" ht="15.75" thickBot="1" x14ac:dyDescent="0.3">
      <c r="B13" s="37"/>
      <c r="C13" s="41"/>
      <c r="D13" s="42"/>
      <c r="E13" s="42"/>
      <c r="F13" s="42"/>
      <c r="G13" s="42"/>
      <c r="H13" s="42"/>
    </row>
    <row r="14" spans="2:10" ht="15.75" thickBot="1" x14ac:dyDescent="0.3">
      <c r="B14" s="37"/>
      <c r="C14" s="40"/>
      <c r="D14" s="42"/>
      <c r="E14" s="42"/>
      <c r="F14" s="42"/>
      <c r="G14" s="42"/>
      <c r="H14" s="42"/>
    </row>
    <row r="15" spans="2:10" ht="15.75" thickBot="1" x14ac:dyDescent="0.3">
      <c r="B15" s="26"/>
      <c r="C15" s="40"/>
      <c r="D15" s="42"/>
      <c r="E15" s="42"/>
      <c r="F15" s="42"/>
      <c r="G15" s="42"/>
      <c r="H15" s="42"/>
    </row>
  </sheetData>
  <mergeCells count="8">
    <mergeCell ref="D5:E5"/>
    <mergeCell ref="B2:H2"/>
    <mergeCell ref="B3:H3"/>
    <mergeCell ref="B4:H4"/>
    <mergeCell ref="G5:H5"/>
    <mergeCell ref="B5:B6"/>
    <mergeCell ref="C5:C6"/>
    <mergeCell ref="F5:F6"/>
  </mergeCells>
  <pageMargins left="0.25" right="0.25" top="0.75" bottom="0.75" header="0.3" footer="0.3"/>
  <pageSetup scale="1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72"/>
  <sheetViews>
    <sheetView topLeftCell="A8" workbookViewId="0">
      <selection activeCell="J14" sqref="J14"/>
    </sheetView>
  </sheetViews>
  <sheetFormatPr baseColWidth="10" defaultRowHeight="15" x14ac:dyDescent="0.25"/>
  <cols>
    <col min="1" max="1" width="4.5703125" customWidth="1"/>
    <col min="2" max="2" width="17.5703125" customWidth="1"/>
    <col min="3" max="3" width="22.140625" customWidth="1"/>
    <col min="4" max="4" width="8.28515625" customWidth="1"/>
    <col min="5" max="5" width="12.5703125" customWidth="1"/>
    <col min="6" max="6" width="7.28515625" customWidth="1"/>
    <col min="7" max="7" width="7.140625" customWidth="1"/>
    <col min="8" max="8" width="7.5703125" customWidth="1"/>
    <col min="9" max="9" width="5.85546875" customWidth="1"/>
    <col min="10" max="10" width="6.140625" customWidth="1"/>
  </cols>
  <sheetData>
    <row r="2" spans="2:5" x14ac:dyDescent="0.25">
      <c r="B2" s="53" t="s">
        <v>117</v>
      </c>
    </row>
    <row r="3" spans="2:5" ht="15.75" thickBot="1" x14ac:dyDescent="0.3">
      <c r="B3" s="49" t="s">
        <v>54</v>
      </c>
    </row>
    <row r="4" spans="2:5" ht="15.75" thickBot="1" x14ac:dyDescent="0.3">
      <c r="B4" s="250" t="s">
        <v>55</v>
      </c>
      <c r="C4" s="251"/>
      <c r="D4" s="251"/>
      <c r="E4" s="252"/>
    </row>
    <row r="5" spans="2:5" ht="15.75" thickBot="1" x14ac:dyDescent="0.3">
      <c r="B5" s="230" t="s">
        <v>56</v>
      </c>
      <c r="C5" s="231"/>
      <c r="D5" s="231"/>
      <c r="E5" s="232"/>
    </row>
    <row r="6" spans="2:5" ht="15.75" thickBot="1" x14ac:dyDescent="0.3">
      <c r="B6" s="230" t="s">
        <v>57</v>
      </c>
      <c r="C6" s="231"/>
      <c r="D6" s="231"/>
      <c r="E6" s="232"/>
    </row>
    <row r="7" spans="2:5" ht="15.75" thickBot="1" x14ac:dyDescent="0.3">
      <c r="B7" s="230" t="s">
        <v>58</v>
      </c>
      <c r="C7" s="231"/>
      <c r="D7" s="231"/>
      <c r="E7" s="232"/>
    </row>
    <row r="8" spans="2:5" ht="33.75" customHeight="1" thickBot="1" x14ac:dyDescent="0.3">
      <c r="B8" s="230" t="s">
        <v>59</v>
      </c>
      <c r="C8" s="231"/>
      <c r="D8" s="231"/>
      <c r="E8" s="232"/>
    </row>
    <row r="9" spans="2:5" ht="15.75" thickBot="1" x14ac:dyDescent="0.3">
      <c r="B9" s="230" t="s">
        <v>60</v>
      </c>
      <c r="C9" s="232"/>
      <c r="D9" s="249" t="s">
        <v>61</v>
      </c>
      <c r="E9" s="232"/>
    </row>
    <row r="10" spans="2:5" ht="15.75" thickBot="1" x14ac:dyDescent="0.3">
      <c r="B10" s="230" t="s">
        <v>62</v>
      </c>
      <c r="C10" s="231"/>
      <c r="D10" s="231"/>
      <c r="E10" s="232"/>
    </row>
    <row r="11" spans="2:5" ht="15.75" thickBot="1" x14ac:dyDescent="0.3">
      <c r="B11" s="230" t="s">
        <v>63</v>
      </c>
      <c r="C11" s="231"/>
      <c r="D11" s="231"/>
      <c r="E11" s="232"/>
    </row>
    <row r="12" spans="2:5" ht="15.75" thickBot="1" x14ac:dyDescent="0.3">
      <c r="B12" s="230" t="s">
        <v>64</v>
      </c>
      <c r="C12" s="231"/>
      <c r="D12" s="231"/>
      <c r="E12" s="232"/>
    </row>
    <row r="13" spans="2:5" ht="15.75" thickBot="1" x14ac:dyDescent="0.3">
      <c r="B13" s="230" t="s">
        <v>65</v>
      </c>
      <c r="C13" s="231"/>
      <c r="D13" s="231"/>
      <c r="E13" s="239"/>
    </row>
    <row r="14" spans="2:5" ht="15.75" thickBot="1" x14ac:dyDescent="0.3">
      <c r="B14" s="230" t="s">
        <v>66</v>
      </c>
      <c r="C14" s="231"/>
      <c r="D14" s="231"/>
      <c r="E14" s="232"/>
    </row>
    <row r="15" spans="2:5" ht="15.75" thickBot="1" x14ac:dyDescent="0.3">
      <c r="B15" s="230" t="s">
        <v>67</v>
      </c>
      <c r="C15" s="231"/>
      <c r="D15" s="231"/>
      <c r="E15" s="232"/>
    </row>
    <row r="16" spans="2:5" ht="15.75" thickBot="1" x14ac:dyDescent="0.3">
      <c r="B16" s="44"/>
      <c r="C16" s="231"/>
      <c r="D16" s="231"/>
      <c r="E16" s="231"/>
    </row>
    <row r="17" spans="2:8" ht="15.75" thickBot="1" x14ac:dyDescent="0.3">
      <c r="B17" s="240" t="s">
        <v>68</v>
      </c>
      <c r="C17" s="241"/>
      <c r="D17" s="241"/>
      <c r="E17" s="45"/>
    </row>
    <row r="18" spans="2:8" x14ac:dyDescent="0.25">
      <c r="B18" s="233" t="s">
        <v>69</v>
      </c>
      <c r="C18" s="234"/>
      <c r="D18" s="234"/>
      <c r="E18" s="235"/>
    </row>
    <row r="19" spans="2:8" ht="15.75" thickBot="1" x14ac:dyDescent="0.3">
      <c r="B19" s="236"/>
      <c r="C19" s="237"/>
      <c r="D19" s="237"/>
      <c r="E19" s="238"/>
    </row>
    <row r="20" spans="2:8" ht="15.75" thickBot="1" x14ac:dyDescent="0.3">
      <c r="B20" s="242" t="s">
        <v>70</v>
      </c>
      <c r="C20" s="243"/>
      <c r="D20" s="243"/>
      <c r="E20" s="244"/>
    </row>
    <row r="21" spans="2:8" ht="15.75" thickBot="1" x14ac:dyDescent="0.3">
      <c r="B21" s="230" t="s">
        <v>71</v>
      </c>
      <c r="C21" s="231"/>
      <c r="D21" s="231"/>
      <c r="E21" s="239"/>
    </row>
    <row r="22" spans="2:8" ht="15.75" thickBot="1" x14ac:dyDescent="0.3">
      <c r="B22" s="230" t="s">
        <v>72</v>
      </c>
      <c r="C22" s="231"/>
      <c r="D22" s="231"/>
      <c r="E22" s="239"/>
    </row>
    <row r="23" spans="2:8" ht="15.75" thickBot="1" x14ac:dyDescent="0.3">
      <c r="B23" s="230" t="s">
        <v>73</v>
      </c>
      <c r="C23" s="231"/>
      <c r="D23" s="231"/>
      <c r="E23" s="239"/>
    </row>
    <row r="24" spans="2:8" ht="15.75" thickBot="1" x14ac:dyDescent="0.3">
      <c r="B24" s="230" t="s">
        <v>74</v>
      </c>
      <c r="C24" s="231"/>
      <c r="D24" s="231"/>
      <c r="E24" s="239"/>
    </row>
    <row r="25" spans="2:8" x14ac:dyDescent="0.25">
      <c r="B25" s="46"/>
      <c r="C25" s="46"/>
      <c r="D25" s="46"/>
      <c r="E25" s="46"/>
    </row>
    <row r="26" spans="2:8" ht="15.75" thickBot="1" x14ac:dyDescent="0.3">
      <c r="B26" s="47"/>
    </row>
    <row r="27" spans="2:8" ht="15.75" thickBot="1" x14ac:dyDescent="0.3">
      <c r="B27" s="240" t="s">
        <v>75</v>
      </c>
      <c r="C27" s="241"/>
      <c r="D27" s="241"/>
      <c r="E27" s="241"/>
      <c r="F27" s="241"/>
      <c r="G27" s="241"/>
      <c r="H27" s="245"/>
    </row>
    <row r="28" spans="2:8" ht="15.75" thickBot="1" x14ac:dyDescent="0.3">
      <c r="B28" s="230" t="s">
        <v>76</v>
      </c>
      <c r="C28" s="231"/>
      <c r="D28" s="231"/>
      <c r="E28" s="231"/>
      <c r="F28" s="231"/>
      <c r="G28" s="231"/>
      <c r="H28" s="232"/>
    </row>
    <row r="29" spans="2:8" ht="15.75" thickBot="1" x14ac:dyDescent="0.3">
      <c r="B29" s="230" t="s">
        <v>77</v>
      </c>
      <c r="C29" s="231"/>
      <c r="D29" s="231"/>
      <c r="E29" s="231"/>
      <c r="F29" s="231"/>
      <c r="G29" s="231"/>
      <c r="H29" s="232"/>
    </row>
    <row r="30" spans="2:8" ht="15.75" thickBot="1" x14ac:dyDescent="0.3">
      <c r="B30" s="246">
        <v>4.1666666666666664E-2</v>
      </c>
      <c r="C30" s="247"/>
      <c r="D30" s="247"/>
      <c r="E30" s="247"/>
      <c r="F30" s="247"/>
      <c r="G30" s="247"/>
      <c r="H30" s="248"/>
    </row>
    <row r="31" spans="2:8" ht="15.75" thickBot="1" x14ac:dyDescent="0.3">
      <c r="B31" s="230" t="s">
        <v>78</v>
      </c>
      <c r="C31" s="231"/>
      <c r="D31" s="231"/>
      <c r="E31" s="231"/>
      <c r="F31" s="231"/>
      <c r="G31" s="231"/>
      <c r="H31" s="232"/>
    </row>
    <row r="32" spans="2:8" ht="15.75" thickBot="1" x14ac:dyDescent="0.3">
      <c r="B32" s="230" t="s">
        <v>79</v>
      </c>
      <c r="C32" s="231"/>
      <c r="D32" s="231"/>
      <c r="E32" s="231"/>
      <c r="F32" s="231"/>
      <c r="G32" s="231"/>
      <c r="H32" s="232"/>
    </row>
    <row r="33" spans="2:10" ht="15.75" thickBot="1" x14ac:dyDescent="0.3">
      <c r="B33" s="230" t="s">
        <v>80</v>
      </c>
      <c r="C33" s="231"/>
      <c r="D33" s="231"/>
      <c r="E33" s="231"/>
      <c r="F33" s="231"/>
      <c r="G33" s="231"/>
      <c r="H33" s="232"/>
    </row>
    <row r="34" spans="2:10" ht="15.75" thickBot="1" x14ac:dyDescent="0.3">
      <c r="B34" s="230" t="s">
        <v>81</v>
      </c>
      <c r="C34" s="231"/>
      <c r="D34" s="231"/>
      <c r="E34" s="231"/>
      <c r="F34" s="231"/>
      <c r="G34" s="231"/>
      <c r="H34" s="232"/>
    </row>
    <row r="35" spans="2:10" ht="15.75" thickBot="1" x14ac:dyDescent="0.3">
      <c r="B35" s="230" t="s">
        <v>82</v>
      </c>
      <c r="C35" s="231"/>
      <c r="D35" s="231"/>
      <c r="E35" s="231"/>
      <c r="F35" s="231"/>
      <c r="G35" s="231"/>
      <c r="H35" s="232"/>
    </row>
    <row r="36" spans="2:10" ht="15.75" thickBot="1" x14ac:dyDescent="0.3">
      <c r="B36" s="230" t="s">
        <v>83</v>
      </c>
      <c r="C36" s="231"/>
      <c r="D36" s="231"/>
      <c r="E36" s="231"/>
      <c r="F36" s="231"/>
      <c r="G36" s="231"/>
      <c r="H36" s="232"/>
    </row>
    <row r="37" spans="2:10" x14ac:dyDescent="0.25">
      <c r="B37" s="43"/>
      <c r="C37" s="43"/>
      <c r="D37" s="43"/>
      <c r="E37" s="43"/>
      <c r="F37" s="43"/>
      <c r="G37" s="43"/>
      <c r="H37" s="43"/>
    </row>
    <row r="38" spans="2:10" ht="15.75" thickBot="1" x14ac:dyDescent="0.3">
      <c r="B38" s="47"/>
    </row>
    <row r="39" spans="2:10" ht="15.75" thickBot="1" x14ac:dyDescent="0.3">
      <c r="B39" s="240" t="s">
        <v>84</v>
      </c>
      <c r="C39" s="241"/>
      <c r="D39" s="241"/>
      <c r="E39" s="241"/>
      <c r="F39" s="241"/>
      <c r="G39" s="241"/>
      <c r="H39" s="241"/>
      <c r="I39" s="241"/>
      <c r="J39" s="50"/>
    </row>
    <row r="40" spans="2:10" ht="15.75" thickBot="1" x14ac:dyDescent="0.3">
      <c r="B40" s="230" t="s">
        <v>85</v>
      </c>
      <c r="C40" s="231"/>
      <c r="D40" s="231"/>
      <c r="E40" s="231"/>
      <c r="F40" s="231"/>
      <c r="G40" s="231"/>
      <c r="H40" s="231"/>
      <c r="I40" s="231"/>
      <c r="J40" s="232"/>
    </row>
    <row r="41" spans="2:10" ht="15.75" thickBot="1" x14ac:dyDescent="0.3">
      <c r="B41" s="230" t="s">
        <v>86</v>
      </c>
      <c r="C41" s="231"/>
      <c r="D41" s="231"/>
      <c r="E41" s="231"/>
      <c r="F41" s="231"/>
      <c r="G41" s="231"/>
      <c r="H41" s="231"/>
      <c r="I41" s="231"/>
      <c r="J41" s="232"/>
    </row>
    <row r="42" spans="2:10" ht="15.75" thickBot="1" x14ac:dyDescent="0.3">
      <c r="B42" s="230" t="s">
        <v>87</v>
      </c>
      <c r="C42" s="231"/>
      <c r="D42" s="231"/>
      <c r="E42" s="231"/>
      <c r="F42" s="231"/>
      <c r="G42" s="231"/>
      <c r="H42" s="231"/>
      <c r="I42" s="231"/>
      <c r="J42" s="232"/>
    </row>
    <row r="43" spans="2:10" ht="15.75" thickBot="1" x14ac:dyDescent="0.3">
      <c r="B43" s="230" t="s">
        <v>88</v>
      </c>
      <c r="C43" s="231"/>
      <c r="D43" s="231"/>
      <c r="E43" s="231"/>
      <c r="F43" s="231"/>
      <c r="G43" s="231"/>
      <c r="H43" s="231"/>
      <c r="I43" s="231"/>
      <c r="J43" s="232"/>
    </row>
    <row r="44" spans="2:10" ht="15.75" thickBot="1" x14ac:dyDescent="0.3">
      <c r="B44" s="230" t="s">
        <v>89</v>
      </c>
      <c r="C44" s="231"/>
      <c r="D44" s="231"/>
      <c r="E44" s="231"/>
      <c r="F44" s="231"/>
      <c r="G44" s="231"/>
      <c r="H44" s="231"/>
      <c r="I44" s="231"/>
      <c r="J44" s="232"/>
    </row>
    <row r="45" spans="2:10" ht="15.75" thickBot="1" x14ac:dyDescent="0.3">
      <c r="B45" s="230" t="s">
        <v>90</v>
      </c>
      <c r="C45" s="231"/>
      <c r="D45" s="231"/>
      <c r="E45" s="231"/>
      <c r="F45" s="231"/>
      <c r="G45" s="231"/>
      <c r="H45" s="231"/>
      <c r="I45" s="231"/>
      <c r="J45" s="232"/>
    </row>
    <row r="46" spans="2:10" ht="15.75" thickBot="1" x14ac:dyDescent="0.3">
      <c r="B46" s="231"/>
      <c r="C46" s="231"/>
      <c r="D46" s="44"/>
      <c r="E46" s="231"/>
      <c r="F46" s="231"/>
      <c r="G46" s="231"/>
      <c r="H46" s="231"/>
      <c r="I46" s="44"/>
      <c r="J46" s="51"/>
    </row>
    <row r="47" spans="2:10" ht="15.75" thickBot="1" x14ac:dyDescent="0.3">
      <c r="B47" s="240" t="s">
        <v>91</v>
      </c>
      <c r="C47" s="241"/>
      <c r="D47" s="241"/>
      <c r="E47" s="241"/>
      <c r="F47" s="241"/>
      <c r="G47" s="241"/>
      <c r="H47" s="241"/>
      <c r="I47" s="241"/>
      <c r="J47" s="50"/>
    </row>
    <row r="48" spans="2:10" ht="15.75" thickBot="1" x14ac:dyDescent="0.3">
      <c r="B48" s="230" t="s">
        <v>92</v>
      </c>
      <c r="C48" s="231"/>
      <c r="D48" s="231"/>
      <c r="E48" s="231"/>
      <c r="F48" s="231"/>
      <c r="G48" s="231"/>
      <c r="H48" s="231"/>
      <c r="I48" s="231"/>
      <c r="J48" s="232"/>
    </row>
    <row r="49" spans="2:10" ht="15.75" thickBot="1" x14ac:dyDescent="0.3">
      <c r="B49" s="230" t="s">
        <v>93</v>
      </c>
      <c r="C49" s="231"/>
      <c r="D49" s="231"/>
      <c r="E49" s="231"/>
      <c r="F49" s="231"/>
      <c r="G49" s="231"/>
      <c r="H49" s="231"/>
      <c r="I49" s="231"/>
      <c r="J49" s="232"/>
    </row>
    <row r="50" spans="2:10" ht="15.75" thickBot="1" x14ac:dyDescent="0.3">
      <c r="B50" s="230" t="s">
        <v>94</v>
      </c>
      <c r="C50" s="231"/>
      <c r="D50" s="231"/>
      <c r="E50" s="231"/>
      <c r="F50" s="231"/>
      <c r="G50" s="231"/>
      <c r="H50" s="231"/>
      <c r="I50" s="231"/>
      <c r="J50" s="232"/>
    </row>
    <row r="51" spans="2:10" ht="15.75" thickBot="1" x14ac:dyDescent="0.3">
      <c r="B51" s="230" t="s">
        <v>95</v>
      </c>
      <c r="C51" s="231"/>
      <c r="D51" s="231"/>
      <c r="E51" s="231"/>
      <c r="F51" s="231"/>
      <c r="G51" s="231"/>
      <c r="H51" s="231"/>
      <c r="I51" s="231"/>
      <c r="J51" s="232"/>
    </row>
    <row r="52" spans="2:10" ht="15.75" thickBot="1" x14ac:dyDescent="0.3">
      <c r="B52" s="242" t="s">
        <v>96</v>
      </c>
      <c r="C52" s="243"/>
      <c r="D52" s="243"/>
      <c r="E52" s="243"/>
      <c r="F52" s="243"/>
      <c r="G52" s="243"/>
      <c r="H52" s="243"/>
      <c r="I52" s="243"/>
      <c r="J52" s="244"/>
    </row>
    <row r="53" spans="2:10" ht="15.75" thickBot="1" x14ac:dyDescent="0.3">
      <c r="B53" s="230" t="s">
        <v>97</v>
      </c>
      <c r="C53" s="231"/>
      <c r="D53" s="231"/>
      <c r="E53" s="231"/>
      <c r="F53" s="231"/>
      <c r="G53" s="231"/>
      <c r="H53" s="231"/>
      <c r="I53" s="231"/>
      <c r="J53" s="232"/>
    </row>
    <row r="54" spans="2:10" ht="15.75" thickBot="1" x14ac:dyDescent="0.3">
      <c r="B54" s="230" t="s">
        <v>98</v>
      </c>
      <c r="C54" s="231"/>
      <c r="D54" s="231"/>
      <c r="E54" s="231"/>
      <c r="F54" s="231"/>
      <c r="G54" s="231"/>
      <c r="H54" s="231"/>
      <c r="I54" s="231"/>
      <c r="J54" s="232"/>
    </row>
    <row r="55" spans="2:10" ht="15.75" thickBot="1" x14ac:dyDescent="0.3">
      <c r="B55" s="230" t="s">
        <v>99</v>
      </c>
      <c r="C55" s="231"/>
      <c r="D55" s="231"/>
      <c r="E55" s="231"/>
      <c r="F55" s="231"/>
      <c r="G55" s="231"/>
      <c r="H55" s="231"/>
      <c r="I55" s="231"/>
      <c r="J55" s="239"/>
    </row>
    <row r="56" spans="2:10" ht="15.75" thickBot="1" x14ac:dyDescent="0.3">
      <c r="B56" s="230" t="s">
        <v>100</v>
      </c>
      <c r="C56" s="231"/>
      <c r="D56" s="231"/>
      <c r="E56" s="231"/>
      <c r="F56" s="231"/>
      <c r="G56" s="231"/>
      <c r="H56" s="231"/>
      <c r="I56" s="231"/>
      <c r="J56" s="239"/>
    </row>
    <row r="57" spans="2:10" ht="15.75" thickBot="1" x14ac:dyDescent="0.3">
      <c r="B57" s="230"/>
      <c r="C57" s="231"/>
      <c r="D57" s="231"/>
      <c r="E57" s="231"/>
      <c r="F57" s="231"/>
      <c r="G57" s="231"/>
      <c r="H57" s="231"/>
      <c r="I57" s="231"/>
      <c r="J57" s="232"/>
    </row>
    <row r="58" spans="2:10" ht="24.75" customHeight="1" thickBot="1" x14ac:dyDescent="0.3">
      <c r="B58" s="230" t="s">
        <v>101</v>
      </c>
      <c r="C58" s="231"/>
      <c r="D58" s="231"/>
      <c r="E58" s="231"/>
      <c r="F58" s="231"/>
      <c r="G58" s="231"/>
      <c r="H58" s="231"/>
      <c r="I58" s="231"/>
      <c r="J58" s="232"/>
    </row>
    <row r="59" spans="2:10" ht="15.75" thickBot="1" x14ac:dyDescent="0.3">
      <c r="B59" s="230"/>
      <c r="C59" s="231"/>
      <c r="D59" s="231"/>
      <c r="E59" s="231"/>
      <c r="F59" s="231"/>
      <c r="G59" s="231"/>
      <c r="H59" s="231"/>
      <c r="I59" s="231"/>
      <c r="J59" s="232"/>
    </row>
    <row r="60" spans="2:10" ht="15.75" thickBot="1" x14ac:dyDescent="0.3">
      <c r="B60" s="230" t="s">
        <v>60</v>
      </c>
      <c r="C60" s="231"/>
      <c r="D60" s="231"/>
      <c r="E60" s="231"/>
      <c r="F60" s="239"/>
      <c r="G60" s="230" t="s">
        <v>61</v>
      </c>
      <c r="H60" s="231"/>
      <c r="I60" s="231"/>
      <c r="J60" s="232"/>
    </row>
    <row r="61" spans="2:10" ht="15.75" thickBot="1" x14ac:dyDescent="0.3">
      <c r="B61" s="44"/>
      <c r="C61" s="231"/>
      <c r="D61" s="231"/>
      <c r="E61" s="231"/>
      <c r="F61" s="231"/>
      <c r="G61" s="231"/>
      <c r="H61" s="231"/>
      <c r="I61" s="231"/>
      <c r="J61" s="44"/>
    </row>
    <row r="62" spans="2:10" ht="15.75" thickBot="1" x14ac:dyDescent="0.3">
      <c r="B62" s="228" t="s">
        <v>102</v>
      </c>
      <c r="C62" s="229"/>
      <c r="D62" s="229"/>
      <c r="E62" s="229"/>
      <c r="F62" s="229"/>
      <c r="G62" s="229"/>
      <c r="H62" s="229"/>
      <c r="I62" s="229"/>
      <c r="J62" s="52"/>
    </row>
    <row r="63" spans="2:10" ht="15.75" thickBot="1" x14ac:dyDescent="0.3">
      <c r="B63" s="230" t="s">
        <v>103</v>
      </c>
      <c r="C63" s="231"/>
      <c r="D63" s="231"/>
      <c r="E63" s="231"/>
      <c r="F63" s="231"/>
      <c r="G63" s="231"/>
      <c r="H63" s="231"/>
      <c r="I63" s="231"/>
      <c r="J63" s="232"/>
    </row>
    <row r="64" spans="2:10" x14ac:dyDescent="0.25">
      <c r="B64" s="233" t="s">
        <v>104</v>
      </c>
      <c r="C64" s="234"/>
      <c r="D64" s="234"/>
      <c r="E64" s="234"/>
      <c r="F64" s="234"/>
      <c r="G64" s="234"/>
      <c r="H64" s="234"/>
      <c r="I64" s="234"/>
      <c r="J64" s="235"/>
    </row>
    <row r="65" spans="2:10" ht="15.75" thickBot="1" x14ac:dyDescent="0.3">
      <c r="B65" s="236" t="s">
        <v>105</v>
      </c>
      <c r="C65" s="237"/>
      <c r="D65" s="237"/>
      <c r="E65" s="237"/>
      <c r="F65" s="237"/>
      <c r="G65" s="237"/>
      <c r="H65" s="237"/>
      <c r="I65" s="237"/>
      <c r="J65" s="238"/>
    </row>
    <row r="66" spans="2:10" ht="15.75" thickBot="1" x14ac:dyDescent="0.3">
      <c r="B66" s="230" t="s">
        <v>106</v>
      </c>
      <c r="C66" s="231"/>
      <c r="D66" s="231"/>
      <c r="E66" s="231"/>
      <c r="F66" s="231"/>
      <c r="G66" s="231"/>
      <c r="H66" s="231"/>
      <c r="I66" s="231"/>
      <c r="J66" s="232"/>
    </row>
    <row r="67" spans="2:10" ht="15.75" thickBot="1" x14ac:dyDescent="0.3">
      <c r="B67" s="230" t="s">
        <v>107</v>
      </c>
      <c r="C67" s="231"/>
      <c r="D67" s="231"/>
      <c r="E67" s="231"/>
      <c r="F67" s="231"/>
      <c r="G67" s="231"/>
      <c r="H67" s="231"/>
      <c r="I67" s="231"/>
      <c r="J67" s="232"/>
    </row>
    <row r="68" spans="2:10" ht="15.75" thickBot="1" x14ac:dyDescent="0.3">
      <c r="B68" s="230" t="s">
        <v>108</v>
      </c>
      <c r="C68" s="231"/>
      <c r="D68" s="231"/>
      <c r="E68" s="231"/>
      <c r="F68" s="231"/>
      <c r="G68" s="231"/>
      <c r="H68" s="231"/>
      <c r="I68" s="231"/>
      <c r="J68" s="232"/>
    </row>
    <row r="69" spans="2:10" ht="15.75" thickBot="1" x14ac:dyDescent="0.3">
      <c r="B69" s="231"/>
      <c r="C69" s="231"/>
      <c r="D69" s="44"/>
      <c r="E69" s="231"/>
      <c r="F69" s="231"/>
      <c r="G69" s="231"/>
      <c r="H69" s="231"/>
      <c r="I69" s="44"/>
      <c r="J69" s="51"/>
    </row>
    <row r="70" spans="2:10" ht="15.75" thickBot="1" x14ac:dyDescent="0.3">
      <c r="B70" s="228" t="s">
        <v>109</v>
      </c>
      <c r="C70" s="229"/>
      <c r="D70" s="229"/>
      <c r="E70" s="229"/>
      <c r="F70" s="229"/>
      <c r="G70" s="229"/>
      <c r="H70" s="229"/>
      <c r="I70" s="48"/>
      <c r="J70" s="52"/>
    </row>
    <row r="71" spans="2:10" ht="15.75" thickBot="1" x14ac:dyDescent="0.3">
      <c r="B71" s="230" t="s">
        <v>110</v>
      </c>
      <c r="C71" s="231"/>
      <c r="D71" s="231"/>
      <c r="E71" s="231"/>
      <c r="F71" s="231"/>
      <c r="G71" s="231"/>
      <c r="H71" s="231"/>
      <c r="I71" s="231"/>
      <c r="J71" s="232"/>
    </row>
    <row r="72" spans="2:10" ht="15.75" thickBot="1" x14ac:dyDescent="0.3">
      <c r="B72" s="230" t="s">
        <v>111</v>
      </c>
      <c r="C72" s="231"/>
      <c r="D72" s="231"/>
      <c r="E72" s="231"/>
      <c r="F72" s="231"/>
      <c r="G72" s="231"/>
      <c r="H72" s="231"/>
      <c r="I72" s="231"/>
      <c r="J72" s="232"/>
    </row>
  </sheetData>
  <mergeCells count="70">
    <mergeCell ref="B9:C9"/>
    <mergeCell ref="D9:E9"/>
    <mergeCell ref="B4:E4"/>
    <mergeCell ref="B5:E5"/>
    <mergeCell ref="B6:E6"/>
    <mergeCell ref="B7:E7"/>
    <mergeCell ref="B8:E8"/>
    <mergeCell ref="B22:E22"/>
    <mergeCell ref="B10:E10"/>
    <mergeCell ref="B11:E11"/>
    <mergeCell ref="B12:E12"/>
    <mergeCell ref="B13:E13"/>
    <mergeCell ref="B14:E14"/>
    <mergeCell ref="B15:E15"/>
    <mergeCell ref="C16:E16"/>
    <mergeCell ref="B17:D17"/>
    <mergeCell ref="B18:E19"/>
    <mergeCell ref="B20:E20"/>
    <mergeCell ref="B21:E21"/>
    <mergeCell ref="B36:H36"/>
    <mergeCell ref="B23:E23"/>
    <mergeCell ref="B24:E24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44:J44"/>
    <mergeCell ref="B45:J45"/>
    <mergeCell ref="B46:C46"/>
    <mergeCell ref="E46:H46"/>
    <mergeCell ref="B39:I39"/>
    <mergeCell ref="B40:J40"/>
    <mergeCell ref="B41:J41"/>
    <mergeCell ref="B42:J42"/>
    <mergeCell ref="B43:J43"/>
    <mergeCell ref="B57:J57"/>
    <mergeCell ref="B47:I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8:J58"/>
    <mergeCell ref="B59:J59"/>
    <mergeCell ref="B60:F60"/>
    <mergeCell ref="G60:J60"/>
    <mergeCell ref="C61:E61"/>
    <mergeCell ref="F61:G61"/>
    <mergeCell ref="H61:I61"/>
    <mergeCell ref="B62:I62"/>
    <mergeCell ref="B63:J63"/>
    <mergeCell ref="B64:J64"/>
    <mergeCell ref="B65:J65"/>
    <mergeCell ref="B66:J66"/>
    <mergeCell ref="B70:H70"/>
    <mergeCell ref="B71:J71"/>
    <mergeCell ref="B72:J72"/>
    <mergeCell ref="B67:J67"/>
    <mergeCell ref="B68:J68"/>
    <mergeCell ref="B69:C69"/>
    <mergeCell ref="E69:H69"/>
  </mergeCells>
  <pageMargins left="0.25" right="0.25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57"/>
  <sheetViews>
    <sheetView topLeftCell="B1" zoomScale="130" zoomScaleNormal="130" workbookViewId="0">
      <selection activeCell="B3" sqref="B3:O3"/>
    </sheetView>
  </sheetViews>
  <sheetFormatPr baseColWidth="10" defaultRowHeight="15" x14ac:dyDescent="0.25"/>
  <sheetData>
    <row r="1" spans="2:15" ht="15.75" thickBot="1" x14ac:dyDescent="0.3"/>
    <row r="2" spans="2:15" ht="24" customHeight="1" x14ac:dyDescent="0.25">
      <c r="B2" s="253" t="s">
        <v>316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5"/>
    </row>
    <row r="3" spans="2:15" ht="12.75" customHeight="1" thickBot="1" x14ac:dyDescent="0.3">
      <c r="B3" s="256" t="s">
        <v>242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8"/>
    </row>
    <row r="4" spans="2:15" ht="15.75" thickBot="1" x14ac:dyDescent="0.3">
      <c r="B4" s="57"/>
      <c r="C4" s="58" t="s">
        <v>118</v>
      </c>
      <c r="D4" s="58" t="s">
        <v>119</v>
      </c>
      <c r="E4" s="58" t="s">
        <v>120</v>
      </c>
      <c r="F4" s="58" t="s">
        <v>121</v>
      </c>
      <c r="G4" s="58" t="s">
        <v>122</v>
      </c>
      <c r="H4" s="58" t="s">
        <v>123</v>
      </c>
      <c r="I4" s="58" t="s">
        <v>124</v>
      </c>
      <c r="J4" s="58" t="s">
        <v>125</v>
      </c>
      <c r="K4" s="58" t="s">
        <v>126</v>
      </c>
      <c r="L4" s="58" t="s">
        <v>127</v>
      </c>
      <c r="M4" s="58" t="s">
        <v>128</v>
      </c>
      <c r="N4" s="58" t="s">
        <v>129</v>
      </c>
      <c r="O4" s="59" t="s">
        <v>130</v>
      </c>
    </row>
    <row r="5" spans="2:15" ht="15.75" thickBot="1" x14ac:dyDescent="0.3">
      <c r="B5" s="60" t="s">
        <v>32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.75" thickBot="1" x14ac:dyDescent="0.3">
      <c r="B6" s="63" t="s">
        <v>131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 ht="17.25" thickBot="1" x14ac:dyDescent="0.3">
      <c r="B7" s="63" t="s">
        <v>132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 ht="17.25" thickBot="1" x14ac:dyDescent="0.3">
      <c r="B8" s="63" t="s">
        <v>133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ht="33.75" thickBot="1" x14ac:dyDescent="0.3">
      <c r="B9" s="63" t="s">
        <v>134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17.25" thickBot="1" x14ac:dyDescent="0.3">
      <c r="B10" s="64" t="s">
        <v>135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7.25" thickBot="1" x14ac:dyDescent="0.3">
      <c r="B11" s="63" t="s">
        <v>136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2:15" ht="15.75" thickBot="1" x14ac:dyDescent="0.3">
      <c r="B12" s="63" t="s">
        <v>137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2:15" ht="15.75" thickBot="1" x14ac:dyDescent="0.3">
      <c r="B13" s="63" t="s">
        <v>138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5" ht="15.75" thickBot="1" x14ac:dyDescent="0.3">
      <c r="B14" s="63" t="s">
        <v>139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2:15" ht="58.5" thickBot="1" x14ac:dyDescent="0.3">
      <c r="B15" s="63" t="s">
        <v>140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2:15" ht="17.25" thickBot="1" x14ac:dyDescent="0.3">
      <c r="B16" s="63" t="s">
        <v>141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2:15" ht="17.25" thickBot="1" x14ac:dyDescent="0.3">
      <c r="B17" s="63" t="s">
        <v>142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2:15" ht="17.25" thickBot="1" x14ac:dyDescent="0.3">
      <c r="B18" s="63" t="s">
        <v>143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2:15" ht="17.25" thickBot="1" x14ac:dyDescent="0.3">
      <c r="B19" s="63" t="s">
        <v>144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2:15" ht="25.5" thickBot="1" x14ac:dyDescent="0.3">
      <c r="B20" s="63" t="s">
        <v>145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2:15" ht="15.75" thickBot="1" x14ac:dyDescent="0.3">
      <c r="B21" s="63" t="s">
        <v>138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2:15" ht="17.25" thickBot="1" x14ac:dyDescent="0.3">
      <c r="B22" s="63" t="s">
        <v>146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2:15" ht="25.5" thickBot="1" x14ac:dyDescent="0.3">
      <c r="B23" s="63" t="s">
        <v>147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2:15" ht="66.75" thickBot="1" x14ac:dyDescent="0.3">
      <c r="B24" s="63" t="s">
        <v>148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2:15" ht="15.75" thickBot="1" x14ac:dyDescent="0.3">
      <c r="B25" s="63" t="s">
        <v>149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2:15" ht="42" thickBot="1" x14ac:dyDescent="0.3">
      <c r="B26" s="63" t="s">
        <v>150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2:15" ht="17.25" thickBot="1" x14ac:dyDescent="0.3">
      <c r="B27" s="63" t="s">
        <v>151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2:15" ht="17.25" thickBot="1" x14ac:dyDescent="0.3">
      <c r="B28" s="63" t="s">
        <v>152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2:15" ht="15.75" thickBot="1" x14ac:dyDescent="0.3">
      <c r="B29" s="63" t="s">
        <v>153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2:15" ht="15.75" thickBot="1" x14ac:dyDescent="0.3">
      <c r="B30" s="63" t="s">
        <v>138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2:15" ht="58.5" thickBot="1" x14ac:dyDescent="0.3">
      <c r="B31" s="63" t="s">
        <v>154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2:15" ht="15.75" thickBot="1" x14ac:dyDescent="0.3">
      <c r="B32" s="63" t="s">
        <v>155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2:15" ht="17.25" thickBot="1" x14ac:dyDescent="0.3">
      <c r="B33" s="63" t="s">
        <v>156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2:15" ht="15.75" thickBot="1" x14ac:dyDescent="0.3">
      <c r="B34" s="63" t="s">
        <v>157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2:15" ht="58.5" thickBot="1" x14ac:dyDescent="0.3">
      <c r="B35" s="63" t="s">
        <v>158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2:15" ht="15.75" thickBot="1" x14ac:dyDescent="0.3">
      <c r="B36" s="64" t="s">
        <v>159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5" ht="17.25" thickBot="1" x14ac:dyDescent="0.3">
      <c r="B37" s="63" t="s">
        <v>160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2:15" ht="17.25" thickBot="1" x14ac:dyDescent="0.3">
      <c r="B38" s="63" t="s">
        <v>161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2:15" ht="58.5" thickBot="1" x14ac:dyDescent="0.3">
      <c r="B39" s="63" t="s">
        <v>162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2:15" ht="17.25" thickBot="1" x14ac:dyDescent="0.3">
      <c r="B40" s="63" t="s">
        <v>163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2:15" ht="33.75" thickBot="1" x14ac:dyDescent="0.3">
      <c r="B41" s="63" t="s">
        <v>164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2:15" ht="33.75" thickBot="1" x14ac:dyDescent="0.3">
      <c r="B42" s="63" t="s">
        <v>165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  <row r="43" spans="2:15" ht="42" thickBot="1" x14ac:dyDescent="0.3">
      <c r="B43" s="63" t="s">
        <v>166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</row>
    <row r="44" spans="2:15" ht="17.25" thickBot="1" x14ac:dyDescent="0.3">
      <c r="B44" s="63" t="s">
        <v>167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</row>
    <row r="45" spans="2:15" ht="15.75" thickBot="1" x14ac:dyDescent="0.3">
      <c r="B45" s="63" t="s">
        <v>168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2:15" ht="15.75" thickBot="1" x14ac:dyDescent="0.3">
      <c r="B46" s="63" t="s">
        <v>169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2:15" ht="15.75" thickBot="1" x14ac:dyDescent="0.3">
      <c r="B47" s="63" t="s">
        <v>170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2:15" ht="33.75" thickBot="1" x14ac:dyDescent="0.3">
      <c r="B48" s="63" t="s">
        <v>19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2:15" ht="33.75" thickBot="1" x14ac:dyDescent="0.3">
      <c r="B49" s="63" t="s">
        <v>171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2:15" ht="25.5" thickBot="1" x14ac:dyDescent="0.3">
      <c r="B50" s="63" t="s">
        <v>172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2:15" ht="17.25" thickBot="1" x14ac:dyDescent="0.3">
      <c r="B51" s="63" t="s">
        <v>173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2:15" ht="15.75" thickBot="1" x14ac:dyDescent="0.3">
      <c r="B52" s="63" t="s">
        <v>174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2:15" ht="17.25" thickBot="1" x14ac:dyDescent="0.3">
      <c r="B53" s="63" t="s">
        <v>175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2:15" ht="25.5" thickBot="1" x14ac:dyDescent="0.3">
      <c r="B54" s="63" t="s">
        <v>176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15" ht="17.25" thickBot="1" x14ac:dyDescent="0.3">
      <c r="B55" s="63" t="s">
        <v>177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2:15" ht="17.25" thickBot="1" x14ac:dyDescent="0.3">
      <c r="B56" s="63" t="s">
        <v>178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2:15" ht="17.25" thickBot="1" x14ac:dyDescent="0.3">
      <c r="B57" s="63" t="s">
        <v>179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</sheetData>
  <mergeCells count="2">
    <mergeCell ref="B2:O2"/>
    <mergeCell ref="B3:O3"/>
  </mergeCells>
  <pageMargins left="0.39" right="0.46" top="0.74803149606299213" bottom="0.7480314960629921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OBLIGPAGGARFONDOSFED</vt:lpstr>
      <vt:lpstr>AYUDAS Y SUBSIDIOS</vt:lpstr>
      <vt:lpstr>DESTINO FAFM</vt:lpstr>
      <vt:lpstr>SEGPUB</vt:lpstr>
      <vt:lpstr>RECURSOS POR ORDEN GOB</vt:lpstr>
      <vt:lpstr>CTA BANCARIAS 2012</vt:lpstr>
      <vt:lpstr>EJ Y DEST GASTO FEDERALIZADO</vt:lpstr>
      <vt:lpstr>DIFUSION EVALUACIONES</vt:lpstr>
      <vt:lpstr>INGRESOS BASE MENSUAL</vt:lpstr>
      <vt:lpstr>EGRESOS BASE MENSUAL</vt:lpstr>
      <vt:lpstr>INF.LEY DE INGRESOS</vt:lpstr>
      <vt:lpstr>DIF. CIUDADANIA LING Y PEG</vt:lpstr>
      <vt:lpstr>PROY PRES EG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Jaime Martiñon Tapia</cp:lastModifiedBy>
  <cp:lastPrinted>2024-08-03T19:08:29Z</cp:lastPrinted>
  <dcterms:created xsi:type="dcterms:W3CDTF">2013-04-24T23:05:08Z</dcterms:created>
  <dcterms:modified xsi:type="dcterms:W3CDTF">2024-10-26T17:23:14Z</dcterms:modified>
</cp:coreProperties>
</file>